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8910" tabRatio="662" firstSheet="3" activeTab="3"/>
  </bookViews>
  <sheets>
    <sheet name="СЛС_КлінІнж_2018" sheetId="1" state="hidden" r:id="rId1"/>
    <sheet name="РНП(1,5)_2018_19" sheetId="2" state="hidden" r:id="rId2"/>
    <sheet name="РНП(1,9)_2018_19" sheetId="3" state="hidden" r:id="rId3"/>
    <sheet name="NP_master_163" sheetId="4" r:id="rId4"/>
  </sheets>
  <definedNames>
    <definedName name="_Hlk52911824" localSheetId="3">'NP_master_163'!$D$42</definedName>
    <definedName name="_xlnm.Print_Area" localSheetId="3">'NP_master_163'!$A$1:$BJ$88</definedName>
    <definedName name="_xlnm.Print_Area" localSheetId="1">'РНП(1,5)_2018_19'!$A$1:$BH$80</definedName>
    <definedName name="_xlnm.Print_Area" localSheetId="2">'РНП(1,9)_2018_19'!$A$1:$BH$80</definedName>
    <definedName name="_xlnm.Print_Area" localSheetId="0">'СЛС_КлінІнж_2018'!$A$1:$AJ$104</definedName>
  </definedNames>
  <calcPr fullCalcOnLoad="1"/>
</workbook>
</file>

<file path=xl/sharedStrings.xml><?xml version="1.0" encoding="utf-8"?>
<sst xmlns="http://schemas.openxmlformats.org/spreadsheetml/2006/main" count="824" uniqueCount="416">
  <si>
    <r>
      <t>Структурно логічна схема  підготовки МАГІСТР (</t>
    </r>
    <r>
      <rPr>
        <b/>
        <sz val="36"/>
        <color indexed="10"/>
        <rFont val="Arial Cyr"/>
        <family val="0"/>
      </rPr>
      <t>ОНП; 1,9 р</t>
    </r>
    <r>
      <rPr>
        <b/>
        <sz val="36"/>
        <rFont val="Arial Cyr"/>
        <family val="0"/>
      </rPr>
      <t>)</t>
    </r>
  </si>
  <si>
    <t>1  курс</t>
  </si>
  <si>
    <r>
      <t>30 кред.  /   __</t>
    </r>
    <r>
      <rPr>
        <b/>
        <sz val="18"/>
        <color indexed="10"/>
        <rFont val="Arial Cyr"/>
        <family val="0"/>
      </rPr>
      <t>24,5</t>
    </r>
    <r>
      <rPr>
        <b/>
        <sz val="18"/>
        <rFont val="Arial Cyr"/>
        <family val="0"/>
      </rPr>
      <t>___ академ.год.</t>
    </r>
  </si>
  <si>
    <t>1 (9) семестр</t>
  </si>
  <si>
    <t>Клінічна інженерія</t>
  </si>
  <si>
    <t>Біомедична електроніка</t>
  </si>
  <si>
    <t>Наукова робота за темою магістерської дисертаці</t>
  </si>
  <si>
    <t>ЗО 2</t>
  </si>
  <si>
    <t>ЗО 3</t>
  </si>
  <si>
    <t>ПО 1</t>
  </si>
  <si>
    <t>ПО 2</t>
  </si>
  <si>
    <t>ЗО 5</t>
  </si>
  <si>
    <t>ЗВ 3</t>
  </si>
  <si>
    <t>ЗВ 1</t>
  </si>
  <si>
    <t>МЕДИЧНА ФІЗИКА</t>
  </si>
  <si>
    <t>Системи відображення біомедичної інформації</t>
  </si>
  <si>
    <t>Діагностичні і терапевтичні методи в аритмології і електрофізіології</t>
  </si>
  <si>
    <t xml:space="preserve">Медичні мікропроцесорні системи </t>
  </si>
  <si>
    <t>Основи наукових досліджень</t>
  </si>
  <si>
    <t>Навчальні дисципліни з менеджменту</t>
  </si>
  <si>
    <t>Навчальні дисципліни з проблем сталого розвитку</t>
  </si>
  <si>
    <t>Практикум з іншомовного наукового спілкування</t>
  </si>
  <si>
    <t>ЕКЗАМЕН</t>
  </si>
  <si>
    <t>залік</t>
  </si>
  <si>
    <t>3,5=1+2,5+0</t>
  </si>
  <si>
    <t>4=1+2+1</t>
  </si>
  <si>
    <t>1,5=0,5+1+0</t>
  </si>
  <si>
    <t>3=1+2+0</t>
  </si>
  <si>
    <r>
      <t xml:space="preserve">2=1+1+0 </t>
    </r>
    <r>
      <rPr>
        <b/>
        <sz val="16"/>
        <color indexed="10"/>
        <rFont val="Arial Cyr"/>
        <family val="0"/>
      </rPr>
      <t>реферат</t>
    </r>
  </si>
  <si>
    <r>
      <t xml:space="preserve">2=0+2+0 - </t>
    </r>
    <r>
      <rPr>
        <sz val="16"/>
        <color indexed="10"/>
        <rFont val="Arial Cyr"/>
        <family val="0"/>
      </rPr>
      <t>реферат</t>
    </r>
  </si>
  <si>
    <t>Орел В.Е.</t>
  </si>
  <si>
    <t>Козяр Сичик</t>
  </si>
  <si>
    <t>Шликов</t>
  </si>
  <si>
    <t>Чужие</t>
  </si>
  <si>
    <t>Калашнікова</t>
  </si>
  <si>
    <r>
      <t>30кред.  / __</t>
    </r>
    <r>
      <rPr>
        <b/>
        <sz val="18"/>
        <color indexed="10"/>
        <rFont val="Arial Cyr"/>
        <family val="0"/>
      </rPr>
      <t>24,5</t>
    </r>
    <r>
      <rPr>
        <b/>
        <sz val="18"/>
        <rFont val="Arial Cyr"/>
        <family val="0"/>
      </rPr>
      <t>___ академ. год.</t>
    </r>
  </si>
  <si>
    <t>2 (10) семестр</t>
  </si>
  <si>
    <t>ПВ 1</t>
  </si>
  <si>
    <t>ЗО 1</t>
  </si>
  <si>
    <t>позакредит</t>
  </si>
  <si>
    <t>Біоматеріали і біотехнології</t>
  </si>
  <si>
    <t>Електронні сенсори та біочіпи</t>
  </si>
  <si>
    <t>Телемедицина та комп'ютерні мережі</t>
  </si>
  <si>
    <t>Науково-дослідна робота за темою магістерської дисертації</t>
  </si>
  <si>
    <t>Патентознавство та набуття прав</t>
  </si>
  <si>
    <t>ЦИВІЛЬНИЙ ЗАХИСТ</t>
  </si>
  <si>
    <t>1*</t>
  </si>
  <si>
    <t>3=1+1+1</t>
  </si>
  <si>
    <t>4=1+3+0</t>
  </si>
  <si>
    <t>1=0+1+0</t>
  </si>
  <si>
    <t>2=0+2+0</t>
  </si>
  <si>
    <t>1=0,5+0,5+0</t>
  </si>
  <si>
    <t>Лебедєв Дубко</t>
  </si>
  <si>
    <t>Орлов А.Т.</t>
  </si>
  <si>
    <t>Добровська</t>
  </si>
  <si>
    <t>Максименко</t>
  </si>
  <si>
    <t>ММІ</t>
  </si>
  <si>
    <t>3 (11) семестр</t>
  </si>
  <si>
    <t>ЗО 4</t>
  </si>
  <si>
    <t>ПО 3</t>
  </si>
  <si>
    <t>ПО 4</t>
  </si>
  <si>
    <t>ЗВ 4</t>
  </si>
  <si>
    <t>Цифрова обробка і аналіз сигналів в біомедичних системах</t>
  </si>
  <si>
    <t>Біомедичні нанотехнології</t>
  </si>
  <si>
    <t xml:space="preserve">Біомедична наноелектроніка </t>
  </si>
  <si>
    <t>Біоніка, біокібернетика та робототехніка</t>
  </si>
  <si>
    <t>Навчальні дисципліни з педагогіки</t>
  </si>
  <si>
    <t>3=0,5+1,5+1</t>
  </si>
  <si>
    <t>5=1+2+2</t>
  </si>
  <si>
    <t>3,5=0,5+3</t>
  </si>
  <si>
    <t>1,5=0+1,5+0</t>
  </si>
  <si>
    <t>2=1,5+0,5+0 мкр</t>
  </si>
  <si>
    <t xml:space="preserve"> Попов А.О.</t>
  </si>
  <si>
    <t>Беспалова</t>
  </si>
  <si>
    <t>Настенко Яценко/ Антонова-Рафі</t>
  </si>
  <si>
    <t>ЗП-05</t>
  </si>
  <si>
    <t>Біоінформатика</t>
  </si>
  <si>
    <t>диф.залік</t>
  </si>
  <si>
    <t>3=1,5+0+1,5</t>
  </si>
  <si>
    <t xml:space="preserve">30 кред. </t>
  </si>
  <si>
    <t>4 (12) семестр</t>
  </si>
  <si>
    <t>ЗО 6</t>
  </si>
  <si>
    <t>НАУКОВО - ДОСЛІДНА  ПРАКТИКА</t>
  </si>
  <si>
    <t>ЗАЛІК (Захис практики)</t>
  </si>
  <si>
    <t>Робота над магістерською дисертацією</t>
  </si>
  <si>
    <t>ЕК</t>
  </si>
  <si>
    <r>
      <t>Структурно логічна схема  підготовки МАГІСТР (</t>
    </r>
    <r>
      <rPr>
        <b/>
        <sz val="36"/>
        <color indexed="10"/>
        <rFont val="Arial Cyr"/>
        <family val="0"/>
      </rPr>
      <t>ОПП; 1,4 р</t>
    </r>
    <r>
      <rPr>
        <b/>
        <sz val="36"/>
        <rFont val="Arial Cyr"/>
        <family val="0"/>
      </rPr>
      <t>)</t>
    </r>
  </si>
  <si>
    <t>Практикум з іншомовного професійного спілкування</t>
  </si>
  <si>
    <t>Уварова</t>
  </si>
  <si>
    <t>2 курс</t>
  </si>
  <si>
    <t>Переддипломна практика</t>
  </si>
  <si>
    <t>Виконання магістерської дисертації</t>
  </si>
  <si>
    <t>+</t>
  </si>
  <si>
    <r>
      <t xml:space="preserve"> зі спеціальності  </t>
    </r>
    <r>
      <rPr>
        <b/>
        <sz val="26"/>
        <color indexed="10"/>
        <rFont val="Arial Cyr"/>
        <family val="0"/>
      </rPr>
      <t>163 " Біомедична  інженерія</t>
    </r>
    <r>
      <rPr>
        <b/>
        <sz val="26"/>
        <rFont val="Arial Cyr"/>
        <family val="0"/>
      </rPr>
      <t xml:space="preserve">"
</t>
    </r>
    <r>
      <rPr>
        <b/>
        <sz val="26"/>
        <rFont val="Arial Cyr"/>
        <family val="0"/>
      </rPr>
      <t xml:space="preserve">(каф. </t>
    </r>
    <r>
      <rPr>
        <b/>
        <sz val="26"/>
        <color indexed="10"/>
        <rFont val="Arial Cyr"/>
        <family val="0"/>
      </rPr>
      <t>БМІ</t>
    </r>
    <r>
      <rPr>
        <b/>
        <sz val="26"/>
        <rFont val="Arial Cyr"/>
        <family val="0"/>
      </rPr>
      <t xml:space="preserve">) набору  </t>
    </r>
    <r>
      <rPr>
        <b/>
        <sz val="26"/>
        <color indexed="10"/>
        <rFont val="Arial Cyr"/>
        <family val="0"/>
      </rPr>
      <t xml:space="preserve">2018 </t>
    </r>
    <r>
      <rPr>
        <b/>
        <sz val="26"/>
        <rFont val="Arial Cyr"/>
        <family val="0"/>
      </rPr>
      <t>р.</t>
    </r>
  </si>
  <si>
    <t>Інтелектуальна власність та патентознавство</t>
  </si>
  <si>
    <r>
      <t>8 =3 +5 (2д+3) +</t>
    </r>
    <r>
      <rPr>
        <b/>
        <sz val="16"/>
        <color indexed="10"/>
        <rFont val="Arial Cyr"/>
        <family val="0"/>
      </rPr>
      <t xml:space="preserve"> КР</t>
    </r>
  </si>
  <si>
    <t>Право інтелектуальної власності</t>
  </si>
  <si>
    <t>ЕКЗАМЕН  КР</t>
  </si>
  <si>
    <t>4,5=1,5+3+0</t>
  </si>
  <si>
    <t>5=1+3+1</t>
  </si>
  <si>
    <t>4,5=0,5+2+2</t>
  </si>
  <si>
    <t>ФСП</t>
  </si>
  <si>
    <r>
      <t xml:space="preserve">9 = 3 + 6 ( 2д+4) </t>
    </r>
    <r>
      <rPr>
        <b/>
        <sz val="16"/>
        <color indexed="10"/>
        <rFont val="Arial Cyr"/>
        <family val="0"/>
      </rPr>
      <t>+КР</t>
    </r>
  </si>
  <si>
    <t>Реабілітаційна інженерія і протезування</t>
  </si>
  <si>
    <t>5,5=1,5+2+2</t>
  </si>
  <si>
    <t>Кисельова / Соломін</t>
  </si>
  <si>
    <t>30 кред.  /  _20,5 __ академ. год.</t>
  </si>
  <si>
    <r>
      <t xml:space="preserve">6 = 3 + 3 (2д+1) </t>
    </r>
    <r>
      <rPr>
        <b/>
        <sz val="16"/>
        <color indexed="10"/>
        <rFont val="Arial Cyr"/>
        <family val="0"/>
      </rPr>
      <t>+ КР</t>
    </r>
  </si>
  <si>
    <t>ПО 5</t>
  </si>
  <si>
    <t>ПО 6</t>
  </si>
  <si>
    <t>ПО 7</t>
  </si>
  <si>
    <t>ЗВ 2</t>
  </si>
  <si>
    <r>
      <t xml:space="preserve">ЗАВ. КАФЕДРИ </t>
    </r>
    <r>
      <rPr>
        <b/>
        <sz val="26"/>
        <color indexed="10"/>
        <rFont val="Arial Cyr"/>
        <family val="0"/>
      </rPr>
      <t>БМІ</t>
    </r>
    <r>
      <rPr>
        <b/>
        <sz val="26"/>
        <rFont val="Arial Cyr"/>
        <family val="0"/>
      </rPr>
      <t xml:space="preserve"> _______________________ </t>
    </r>
    <r>
      <rPr>
        <b/>
        <sz val="26"/>
        <color indexed="10"/>
        <rFont val="Arial Cyr"/>
        <family val="0"/>
      </rPr>
      <t xml:space="preserve">О.В. Лебедєв </t>
    </r>
  </si>
  <si>
    <t>2=0,5+1,5+0</t>
  </si>
  <si>
    <t>НАЦІОНАЛЬНИЙ ТЕХНІЧНИЙ УНІВЕРСИТЕТ УКРАЇНИ "КИЇВСЬКИЙ ПОЛІТЕХНІЧНИЙ ІНСТИТУ імені ІГОРЯ  СІКОРСЬКОГОТ"</t>
  </si>
  <si>
    <t>РОБОЧИЙ   НАВЧАЛЬНИЙ   ПЛАН</t>
  </si>
  <si>
    <t>на 2018__/ 2019_ навчальний рік</t>
  </si>
  <si>
    <r>
      <t>(прийому  студентів 20</t>
    </r>
    <r>
      <rPr>
        <b/>
        <sz val="32"/>
        <color indexed="10"/>
        <rFont val="Arial Cyr"/>
        <family val="0"/>
      </rPr>
      <t>18</t>
    </r>
    <r>
      <rPr>
        <b/>
        <sz val="32"/>
        <rFont val="Arial Cyr"/>
        <family val="2"/>
      </rPr>
      <t xml:space="preserve"> р.)</t>
    </r>
  </si>
  <si>
    <t>Факультет (інститут)</t>
  </si>
  <si>
    <t>Біомедичної інженерії</t>
  </si>
  <si>
    <t xml:space="preserve">          ЗАТВЕРДЖУЮ</t>
  </si>
  <si>
    <t>Спеціальність (код і назва)</t>
  </si>
  <si>
    <t>-</t>
  </si>
  <si>
    <t>163 Біомедична інженерія</t>
  </si>
  <si>
    <t>Форма навчання</t>
  </si>
  <si>
    <t>денна</t>
  </si>
  <si>
    <t xml:space="preserve">    Перший проректор  КПІ  ім. Ігоря Сікорського</t>
  </si>
  <si>
    <t>Спеціалізація  (назва)</t>
  </si>
  <si>
    <t>Біомедична інженерія</t>
  </si>
  <si>
    <t>Термін навчання</t>
  </si>
  <si>
    <t>1 рік 4 міс.</t>
  </si>
  <si>
    <t xml:space="preserve">за освітньо-професійною програмою магістерської підготовки  "Біомедична інженерія"                            </t>
  </si>
  <si>
    <t>магістр з біомедичної інженерії</t>
  </si>
  <si>
    <t xml:space="preserve">                                         ________________________Ю.І.Якименко                                        </t>
  </si>
  <si>
    <t>Освітній ступінь</t>
  </si>
  <si>
    <t>магістр</t>
  </si>
  <si>
    <t>Кваліфікація</t>
  </si>
  <si>
    <r>
      <t>"_____"__</t>
    </r>
    <r>
      <rPr>
        <u val="single"/>
        <sz val="28"/>
        <rFont val="Arial"/>
        <family val="2"/>
      </rPr>
      <t>_______________</t>
    </r>
    <r>
      <rPr>
        <sz val="28"/>
        <rFont val="Arial"/>
        <family val="2"/>
      </rPr>
      <t xml:space="preserve">_ </t>
    </r>
    <r>
      <rPr>
        <b/>
        <sz val="28"/>
        <rFont val="Arial"/>
        <family val="2"/>
      </rPr>
      <t>2018 р.</t>
    </r>
  </si>
  <si>
    <t>Випускова кафедра</t>
  </si>
  <si>
    <t>№ п/п</t>
  </si>
  <si>
    <t>Найменування дисциплін</t>
  </si>
  <si>
    <t>Назва кафедр</t>
  </si>
  <si>
    <t>Обсяг
дисцип-ліни</t>
  </si>
  <si>
    <t>Аудиторні години</t>
  </si>
  <si>
    <t>Самостійна робота студентів</t>
  </si>
  <si>
    <t>Контрольні заходи
та їх розподіл за семестрами</t>
  </si>
  <si>
    <t>Розподіл аудиторних годин на тиждень за
курсами і семестрами</t>
  </si>
  <si>
    <t>1 (5) курс</t>
  </si>
  <si>
    <t>БМ-81мп (13+0)</t>
  </si>
  <si>
    <t>Кредитів</t>
  </si>
  <si>
    <t>Годин</t>
  </si>
  <si>
    <t>Всього</t>
  </si>
  <si>
    <t>в тому числі</t>
  </si>
  <si>
    <t>Екзамени</t>
  </si>
  <si>
    <t>Заліки</t>
  </si>
  <si>
    <t>Модульн.(темат.), контр.роботи</t>
  </si>
  <si>
    <t>Курсові проекти</t>
  </si>
  <si>
    <t>Курсові  роботи</t>
  </si>
  <si>
    <t>РГР,РР,ГР</t>
  </si>
  <si>
    <t>ДКР</t>
  </si>
  <si>
    <t>Реферати</t>
  </si>
  <si>
    <t>1 семестр</t>
  </si>
  <si>
    <t>2 семестр</t>
  </si>
  <si>
    <t xml:space="preserve">Лекції  </t>
  </si>
  <si>
    <t>Практ.
(комп.практ)</t>
  </si>
  <si>
    <t>Лаборатор</t>
  </si>
  <si>
    <t>Індивідуальні заняття</t>
  </si>
  <si>
    <t>18  тижнів</t>
  </si>
  <si>
    <t>у тому числі</t>
  </si>
  <si>
    <t>за  НП</t>
  </si>
  <si>
    <t>без урахуван. Інд занять</t>
  </si>
  <si>
    <t xml:space="preserve"> Інд занять</t>
  </si>
  <si>
    <t>з урахуван. Інд занять</t>
  </si>
  <si>
    <t>аудиторні</t>
  </si>
  <si>
    <t>Лекції</t>
  </si>
  <si>
    <t xml:space="preserve">Практичні </t>
  </si>
  <si>
    <t xml:space="preserve">Лабора-торні </t>
  </si>
  <si>
    <t xml:space="preserve">Лабораторні </t>
  </si>
  <si>
    <t>І.ЦИКЛ ЗАГАЛЬНОЇ ПІДГОТОВКИ</t>
  </si>
  <si>
    <t>І.1. Навчальні дисципліни  базової  підготовки</t>
  </si>
  <si>
    <t>*</t>
  </si>
  <si>
    <t>Інформаційного права та права інтелектуальної власності, ФСП</t>
  </si>
  <si>
    <t>Конструювання верстатів і машин, ММІ</t>
  </si>
  <si>
    <t>**</t>
  </si>
  <si>
    <t>Медична фізика</t>
  </si>
  <si>
    <r>
      <rPr>
        <u val="single"/>
        <sz val="32"/>
        <color indexed="10"/>
        <rFont val="Arial"/>
        <family val="2"/>
      </rPr>
      <t xml:space="preserve"> </t>
    </r>
    <r>
      <rPr>
        <u val="single"/>
        <sz val="32"/>
        <color indexed="8"/>
        <rFont val="Arial"/>
        <family val="2"/>
      </rPr>
      <t>Біобезпеки і здоров'я людини</t>
    </r>
    <r>
      <rPr>
        <u val="single"/>
        <sz val="32"/>
        <color indexed="10"/>
        <rFont val="Arial"/>
        <family val="2"/>
      </rPr>
      <t xml:space="preserve">
</t>
    </r>
    <r>
      <rPr>
        <sz val="32"/>
        <color indexed="10"/>
        <rFont val="Arial"/>
        <family val="2"/>
      </rPr>
      <t xml:space="preserve">Біомедична інженерія </t>
    </r>
  </si>
  <si>
    <t xml:space="preserve"> Біобезпеки і здоров'я людини</t>
  </si>
  <si>
    <t>Системи відображення біомедичної інформації (Курсова робота)</t>
  </si>
  <si>
    <t>Разом за п.1.1.</t>
  </si>
  <si>
    <t xml:space="preserve"> І.2.Навчальні дисципліни базової підготовки (за вибором студентів)</t>
  </si>
  <si>
    <r>
      <t xml:space="preserve">Навчальна  дисципліна з менеджменту. </t>
    </r>
    <r>
      <rPr>
        <sz val="32"/>
        <rFont val="Arial"/>
        <family val="2"/>
      </rPr>
      <t>Маркетинг стартап-проектів.</t>
    </r>
  </si>
  <si>
    <t>Менеджменту</t>
  </si>
  <si>
    <t>Англійської мови гуманітарного спрямування №3</t>
  </si>
  <si>
    <r>
      <t xml:space="preserve">Навчальні дисципліни з проблем сталого розвитку. </t>
    </r>
    <r>
      <rPr>
        <sz val="32"/>
        <rFont val="Arial"/>
        <family val="2"/>
      </rPr>
      <t>Сталий інноваційний розвиток.</t>
    </r>
  </si>
  <si>
    <t>Кафедра кібернетики хіміко-технологічних процесів ХТФ</t>
  </si>
  <si>
    <t>Разом за п.1.2.</t>
  </si>
  <si>
    <t xml:space="preserve">І.3.Дослідницький (науковий) компонент </t>
  </si>
  <si>
    <t>Наукова робота за темою магістерської дисертації</t>
  </si>
  <si>
    <t>Наукова робота за темою магістерської дисертації-1. Основи наукових досліджень.</t>
  </si>
  <si>
    <t>Наукова робота за темою магістерської дисертації-2. Науково-дослідна робота за темою магістерської дисертації</t>
  </si>
  <si>
    <t>Разом за п.1.3.</t>
  </si>
  <si>
    <t>ВСЬОГО ЗА ЦИКЛ ЗАГАЛЬНОЇ  ПІДГОТОВКИ :</t>
  </si>
  <si>
    <t xml:space="preserve">ІІ.ЦИКЛ ПРОФЕСІЙНОЇ ПІДГОТОВКИ </t>
  </si>
  <si>
    <t>ІІ.1. Навчальні дисципліни професійної та практичної підготовки</t>
  </si>
  <si>
    <t xml:space="preserve">Клінічна інженерія-1. Діагностичні і терапевтичні методи в аритмології і електрофізіології </t>
  </si>
  <si>
    <t>Клінічна інженерія-1. Курсова робота</t>
  </si>
  <si>
    <t>Клінічна інженерія-2. Біоматеріали і біотехнології</t>
  </si>
  <si>
    <t>Біомедична електроніка-1. Медичні мікропроцесорні системи</t>
  </si>
  <si>
    <t>Біомедична електроніка-2. Електронні сенсори та біочіпи</t>
  </si>
  <si>
    <t>Мікроелектроніки</t>
  </si>
  <si>
    <t>Разом за п.2.1.</t>
  </si>
  <si>
    <t xml:space="preserve">ІІ.2.Навчальні дисципліни  професійної та практичної підготовки (за вибором студентів)    </t>
  </si>
  <si>
    <t>Телемедицина та комп’ютерні мережі</t>
  </si>
  <si>
    <t>Протезування та штучні органи-1. Штучний коровообіг та штучні органи</t>
  </si>
  <si>
    <r>
      <rPr>
        <u val="single"/>
        <sz val="32"/>
        <rFont val="Arial"/>
        <family val="2"/>
      </rPr>
      <t xml:space="preserve">Біомедична інженерія </t>
    </r>
    <r>
      <rPr>
        <sz val="32"/>
        <rFont val="Arial"/>
        <family val="2"/>
      </rPr>
      <t xml:space="preserve">
</t>
    </r>
    <r>
      <rPr>
        <sz val="32"/>
        <color indexed="10"/>
        <rFont val="Arial"/>
        <family val="2"/>
      </rPr>
      <t xml:space="preserve"> Біобезпеки і здоров'я людини</t>
    </r>
  </si>
  <si>
    <t>Протезування та штучні органи-2. Ендопротезування та екзопротезування</t>
  </si>
  <si>
    <r>
      <rPr>
        <sz val="32"/>
        <color indexed="10"/>
        <rFont val="Arial"/>
        <family val="2"/>
      </rPr>
      <t xml:space="preserve">АБО - </t>
    </r>
    <r>
      <rPr>
        <sz val="32"/>
        <rFont val="Arial"/>
        <family val="2"/>
      </rPr>
      <t>Реабілітаційна інженерія і протезування-</t>
    </r>
  </si>
  <si>
    <t>Разом за п.2.2.</t>
  </si>
  <si>
    <t>ВСЬОГО ЗА  ЦИКЛ ПРОФЕСІЙНОЇ ПІДГОТОВКИ:</t>
  </si>
  <si>
    <t>ВСЬОГО ЗА ТЕРМІН  НАВЧАННЯ:</t>
  </si>
  <si>
    <t>*- Поток ФБМІ (коєф: = лекц =практ =1)
** - гр БС-81м(п/н) (коєф: = лекц =практ=1)</t>
  </si>
  <si>
    <t>Кількість</t>
  </si>
  <si>
    <t>Екзаменів</t>
  </si>
  <si>
    <t>Заліків</t>
  </si>
  <si>
    <t>Модульн. (темат.), контр. робіт</t>
  </si>
  <si>
    <t>СКОРОЧЕННЯ:</t>
  </si>
  <si>
    <t>Курсових  проектів</t>
  </si>
  <si>
    <r>
      <t>РГР</t>
    </r>
    <r>
      <rPr>
        <sz val="32"/>
        <rFont val="Arial"/>
        <family val="2"/>
      </rPr>
      <t xml:space="preserve"> - розрахунково-графічна робота;</t>
    </r>
  </si>
  <si>
    <t>Курсових робіт</t>
  </si>
  <si>
    <r>
      <t>РР</t>
    </r>
    <r>
      <rPr>
        <sz val="32"/>
        <rFont val="Arial"/>
        <family val="2"/>
      </rPr>
      <t xml:space="preserve"> - розрахункова робота;</t>
    </r>
  </si>
  <si>
    <r>
      <t>ГР</t>
    </r>
    <r>
      <rPr>
        <sz val="32"/>
        <rFont val="Arial"/>
        <family val="2"/>
      </rPr>
      <t xml:space="preserve"> - графічна робота;</t>
    </r>
  </si>
  <si>
    <r>
      <t>ДКР</t>
    </r>
    <r>
      <rPr>
        <sz val="32"/>
        <rFont val="Arial"/>
        <family val="2"/>
      </rPr>
      <t xml:space="preserve"> - домашня контрольна робота (виконується під час СРС)</t>
    </r>
  </si>
  <si>
    <t>Рефератів</t>
  </si>
  <si>
    <t>Цивільний захист</t>
  </si>
  <si>
    <t>Охорони праці, промислової та цивільної безпеки</t>
  </si>
  <si>
    <r>
      <t>Ухвалено на засіданні Вченої ради  факультету, ПРОТОКОЛ № _</t>
    </r>
    <r>
      <rPr>
        <b/>
        <i/>
        <u val="single"/>
        <sz val="36"/>
        <rFont val="Arial"/>
        <family val="2"/>
      </rPr>
      <t>8</t>
    </r>
    <r>
      <rPr>
        <b/>
        <i/>
        <sz val="36"/>
        <rFont val="Arial"/>
        <family val="2"/>
      </rPr>
      <t>_ від _</t>
    </r>
    <r>
      <rPr>
        <b/>
        <i/>
        <u val="single"/>
        <sz val="36"/>
        <rFont val="Arial"/>
        <family val="2"/>
      </rPr>
      <t>23</t>
    </r>
    <r>
      <rPr>
        <b/>
        <i/>
        <sz val="36"/>
        <rFont val="Arial"/>
        <family val="2"/>
      </rPr>
      <t xml:space="preserve"> квітня 2018   р.</t>
    </r>
  </si>
  <si>
    <t xml:space="preserve">Завідувач кафедри </t>
  </si>
  <si>
    <t>/О.В. Лебедєв /</t>
  </si>
  <si>
    <t>Декан ФБМІ</t>
  </si>
  <si>
    <t>/ В.Б. Максименко /</t>
  </si>
  <si>
    <t>(підпис)</t>
  </si>
  <si>
    <t>(П.І.Б.)</t>
  </si>
  <si>
    <t>ПРИМІТКА: складається на кожний навчальний рік окремо відповідно до навчального плану.</t>
  </si>
  <si>
    <t xml:space="preserve">  </t>
  </si>
  <si>
    <t>1 рік 9міс.</t>
  </si>
  <si>
    <t xml:space="preserve">за освітньо-науковою програмою магістерської підготовки "Біомедична інженерія"         </t>
  </si>
  <si>
    <r>
      <t>"_____"__</t>
    </r>
    <r>
      <rPr>
        <u val="single"/>
        <sz val="28"/>
        <rFont val="Arial"/>
        <family val="2"/>
      </rPr>
      <t>___________</t>
    </r>
    <r>
      <rPr>
        <sz val="28"/>
        <rFont val="Arial"/>
        <family val="2"/>
      </rPr>
      <t xml:space="preserve">_ </t>
    </r>
    <r>
      <rPr>
        <b/>
        <sz val="28"/>
        <rFont val="Arial"/>
        <family val="2"/>
      </rPr>
      <t>2018 р.</t>
    </r>
  </si>
  <si>
    <t>БМ-81мн (2+0)</t>
  </si>
  <si>
    <t>Практикум з іншомовного наукового спілкування-1. Практикум з іншомовного професійного спілкування</t>
  </si>
  <si>
    <t>I</t>
  </si>
  <si>
    <t>II</t>
  </si>
  <si>
    <t>Позначення:</t>
  </si>
  <si>
    <t>1, 2</t>
  </si>
  <si>
    <t xml:space="preserve"> -</t>
  </si>
  <si>
    <t>ПВ2</t>
  </si>
  <si>
    <t>Освітній компонент  2 Ф-Каталогу</t>
  </si>
  <si>
    <t>ПВ3</t>
  </si>
  <si>
    <t>Освітній компонент  4 Ф-Каталогу</t>
  </si>
  <si>
    <t>ПВ4</t>
  </si>
  <si>
    <t>Освітній компонент  3 Ф-Каталогу</t>
  </si>
  <si>
    <t>ПВ5</t>
  </si>
  <si>
    <t>Освітній компонент 5 Ф-Каталогу</t>
  </si>
  <si>
    <t>ПВ6</t>
  </si>
  <si>
    <t>Освітній компонент 6 Ф-Каталогу</t>
  </si>
  <si>
    <t>А</t>
  </si>
  <si>
    <r>
      <t xml:space="preserve">NATIONAL  TECHNICAL UNIVERSITY  OF UKRAINE "Igor SIKORSKY  KYIV POLYTECHNIC INSTITUTE"                                            </t>
    </r>
    <r>
      <rPr>
        <sz val="18"/>
        <rFont val="Calibri"/>
        <family val="2"/>
      </rPr>
      <t xml:space="preserve"> </t>
    </r>
    <r>
      <rPr>
        <b/>
        <sz val="18"/>
        <rFont val="Calibri"/>
        <family val="2"/>
      </rPr>
      <t xml:space="preserve">                                         </t>
    </r>
  </si>
  <si>
    <t>MINISTRY OF EDUCATION AND SCIENCE OF UKRAINE</t>
  </si>
  <si>
    <t>CURRICULUM</t>
  </si>
  <si>
    <t>(Enrolment 2021)</t>
  </si>
  <si>
    <t>Training</t>
  </si>
  <si>
    <t>Speciality</t>
  </si>
  <si>
    <t>according to the educational and professional program</t>
  </si>
  <si>
    <t xml:space="preserve">         Form of study</t>
  </si>
  <si>
    <t>Graduation Department</t>
  </si>
  <si>
    <t>field of knowledge</t>
  </si>
  <si>
    <t xml:space="preserve">Faculty </t>
  </si>
  <si>
    <t>Biomedical Engineering</t>
  </si>
  <si>
    <t>16 Chemical and bioengineering</t>
  </si>
  <si>
    <t xml:space="preserve">Masters </t>
  </si>
  <si>
    <t>163 Biomedical Engineering</t>
  </si>
  <si>
    <t>Qualification</t>
  </si>
  <si>
    <t>Master of Biomedical Engineering</t>
  </si>
  <si>
    <t>Study duration</t>
  </si>
  <si>
    <t>Base level</t>
  </si>
  <si>
    <t xml:space="preserve"> І. Schedule of educational process</t>
  </si>
  <si>
    <t>APPROVED</t>
  </si>
  <si>
    <t>Scientific Council</t>
  </si>
  <si>
    <t>III. Practice</t>
  </si>
  <si>
    <t xml:space="preserve"> II. Summary table of  time budget (Weeks)</t>
  </si>
  <si>
    <t xml:space="preserve">IV. IV.   Graduates assessment </t>
  </si>
  <si>
    <t xml:space="preserve"> "Medical Engineering"</t>
  </si>
  <si>
    <t xml:space="preserve">1 years 4 months  </t>
  </si>
  <si>
    <t>(code and name of the field of knowledge)</t>
  </si>
  <si>
    <t>Subjects</t>
  </si>
  <si>
    <t>Igor Sikorsky Kyiv Polytechnic Institute</t>
  </si>
  <si>
    <t>protocol  № ________</t>
  </si>
  <si>
    <t>Chairman of the Academic Council</t>
  </si>
  <si>
    <t>Mikhail ILCHENKO</t>
  </si>
  <si>
    <t>full-time</t>
  </si>
  <si>
    <t>(name of educational degree)</t>
  </si>
  <si>
    <t xml:space="preserve">                                          (code and name of the field of knowledge)</t>
  </si>
  <si>
    <t>(name)</t>
  </si>
  <si>
    <t>Code</t>
  </si>
  <si>
    <t xml:space="preserve">Distribution for terms </t>
  </si>
  <si>
    <t>Exams</t>
  </si>
  <si>
    <t>Final tests</t>
  </si>
  <si>
    <t>Individual task</t>
  </si>
  <si>
    <t>Module control work</t>
  </si>
  <si>
    <t>ECTS Credits
ЄКТС</t>
  </si>
  <si>
    <t>Number of hours</t>
  </si>
  <si>
    <t>Total</t>
  </si>
  <si>
    <t>Lectures/practical lessons</t>
  </si>
  <si>
    <t>Self-study</t>
  </si>
  <si>
    <t>including</t>
  </si>
  <si>
    <t>Lectures</t>
  </si>
  <si>
    <t>Practical</t>
  </si>
  <si>
    <t xml:space="preserve">Laboratory </t>
  </si>
  <si>
    <t>Distribution of class hours per week by courses and semesters</t>
  </si>
  <si>
    <t>I YEAR</t>
  </si>
  <si>
    <t>II YEAR</t>
  </si>
  <si>
    <t>III YEAR</t>
  </si>
  <si>
    <t>IV YEAR</t>
  </si>
  <si>
    <t>Semesters</t>
  </si>
  <si>
    <t>The number of weeks in the semester</t>
  </si>
  <si>
    <t>Learning period</t>
  </si>
  <si>
    <t>Examination</t>
  </si>
  <si>
    <t>Practice</t>
  </si>
  <si>
    <t>Research</t>
  </si>
  <si>
    <t>Holiday</t>
  </si>
  <si>
    <t xml:space="preserve">Examination
</t>
  </si>
  <si>
    <t>І. NORMATIVE educational components</t>
  </si>
  <si>
    <t xml:space="preserve">      І.1. GENERAL TRAINING</t>
  </si>
  <si>
    <t xml:space="preserve">Type of practice 
</t>
  </si>
  <si>
    <t>Semester</t>
  </si>
  <si>
    <t>Weeks</t>
  </si>
  <si>
    <t>Pre-diploma</t>
  </si>
  <si>
    <t>H</t>
  </si>
  <si>
    <t>E</t>
  </si>
  <si>
    <t>L</t>
  </si>
  <si>
    <t>September</t>
  </si>
  <si>
    <t xml:space="preserve">             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</si>
  <si>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</si>
  <si>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</si>
  <si>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</si>
  <si>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</si>
  <si>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</si>
  <si>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</si>
  <si>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</si>
  <si>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</si>
  <si>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</si>
  <si>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</si>
  <si>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P</t>
  </si>
  <si>
    <t>І.2. Professional training</t>
  </si>
  <si>
    <t>Research (scientific) component</t>
  </si>
  <si>
    <t>II.2. Professional training (Selective educational components from interfaculty / faculty / department Catalogs)</t>
  </si>
  <si>
    <t>ІІ. SELECTIVE educational components</t>
  </si>
  <si>
    <t>TOTAL:</t>
  </si>
  <si>
    <t>TOTAL SELECTED:</t>
  </si>
  <si>
    <t>Total number of part ІІ.2.</t>
  </si>
  <si>
    <t>TOTAL NORMATIVE:</t>
  </si>
  <si>
    <t>Total number of part І.2.</t>
  </si>
  <si>
    <t>Total number of part I.1.:</t>
  </si>
  <si>
    <t>Educational component-1 of the F-Catalog</t>
  </si>
  <si>
    <t>Educational component-2 of the F-Catalog</t>
  </si>
  <si>
    <t>Educational component-3 of the F-Catalog</t>
  </si>
  <si>
    <t>Educational component-4 of the F-Catalog</t>
  </si>
  <si>
    <t>Educational component-5 of the F-Catalog</t>
  </si>
  <si>
    <t>PS  1</t>
  </si>
  <si>
    <t>PS  2</t>
  </si>
  <si>
    <t>PS 3</t>
  </si>
  <si>
    <t>PS  4</t>
  </si>
  <si>
    <t>PS  5</t>
  </si>
  <si>
    <t>Scientific work on the topic of master's dissertation</t>
  </si>
  <si>
    <t>PM 3</t>
  </si>
  <si>
    <t>Execution of a master's dissertation</t>
  </si>
  <si>
    <t>PM 4</t>
  </si>
  <si>
    <t>PM 5</t>
  </si>
  <si>
    <t>Intellectual property and patent science</t>
  </si>
  <si>
    <t>Fundamentals of engineering and sustainable development technologies</t>
  </si>
  <si>
    <t>Practical course of foreign language business
communication</t>
  </si>
  <si>
    <t>Development of startup projects</t>
  </si>
  <si>
    <t>Medical physics</t>
  </si>
  <si>
    <t>Medical microprocessor systems</t>
  </si>
  <si>
    <t>Biomedical information display systems</t>
  </si>
  <si>
    <t>Coursework. Biomedical information display systems</t>
  </si>
  <si>
    <t>High-tech systems for diagnosis and therapy</t>
  </si>
  <si>
    <t>Protecting the master's dissertation</t>
  </si>
  <si>
    <t>Form of graduates assessment
(exam, master's dissertation)</t>
  </si>
  <si>
    <t>V. Plan of Educational process</t>
  </si>
  <si>
    <t>Ex</t>
  </si>
  <si>
    <t>Assessment of applicants for higher education</t>
  </si>
  <si>
    <t xml:space="preserve">A </t>
  </si>
  <si>
    <t>YEAR</t>
  </si>
  <si>
    <t>"___"_____________  2021 year</t>
  </si>
  <si>
    <t>Assessment</t>
  </si>
  <si>
    <t>Number of Exams</t>
  </si>
  <si>
    <t xml:space="preserve">Number of  Final tests </t>
  </si>
  <si>
    <t>of them: Course works</t>
  </si>
  <si>
    <t>Dean of the Faculty</t>
  </si>
  <si>
    <t>/    V. Shlykov /</t>
  </si>
  <si>
    <t>/ V. Maksymenko/</t>
  </si>
  <si>
    <t>/ V. Maksymenko /</t>
  </si>
  <si>
    <t>Head of TM Commission</t>
  </si>
  <si>
    <t xml:space="preserve">Head of the Department  </t>
  </si>
  <si>
    <t>(signature)</t>
  </si>
  <si>
    <t>The protecting of master's theses should be planned in the last two weeks of their preparation.</t>
  </si>
  <si>
    <t>* Optional NMC (taking into account the possibility of forming flows)</t>
  </si>
  <si>
    <t>GM 1</t>
  </si>
  <si>
    <t>GM 2</t>
  </si>
  <si>
    <t>GM 3</t>
  </si>
  <si>
    <t>GM 4</t>
  </si>
  <si>
    <t>GM  5</t>
  </si>
  <si>
    <t>GM 6</t>
  </si>
  <si>
    <t>GM 7</t>
  </si>
  <si>
    <t>PM  1</t>
  </si>
  <si>
    <t>PM 2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</si>
</sst>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?&quot;;\-#,##0&quot;?&quot;"/>
    <numFmt numFmtId="181" formatCode="#,##0&quot;?&quot;;[Red]\-#,##0&quot;?&quot;"/>
    <numFmt numFmtId="182" formatCode="#,##0.00&quot;?&quot;;\-#,##0.00&quot;?&quot;"/>
    <numFmt numFmtId="183" formatCode="#,##0.00&quot;?&quot;;[Red]\-#,##0.00&quot;?&quot;"/>
    <numFmt numFmtId="184" formatCode="_-* #,##0&quot;?&quot;_-;\-* #,##0&quot;?&quot;_-;_-* &quot;-&quot;&quot;?&quot;_-;_-@_-"/>
    <numFmt numFmtId="185" formatCode="_-* #,##0_?_-;\-* #,##0_?_-;_-* &quot;-&quot;_?_-;_-@_-"/>
    <numFmt numFmtId="186" formatCode="_-* #,##0.00&quot;?&quot;_-;\-* #,##0.00&quot;?&quot;_-;_-* &quot;-&quot;??&quot;?&quot;_-;_-@_-"/>
    <numFmt numFmtId="187" formatCode="_-* #,##0.00_?_-;\-* #,##0.00_?_-;_-* &quot;-&quot;??_?_-;_-@_-"/>
    <numFmt numFmtId="188" formatCode="0.0"/>
    <numFmt numFmtId="189" formatCode="#,##0\ &quot;грн.&quot;;\-#,##0\ &quot;грн.&quot;"/>
    <numFmt numFmtId="190" formatCode="#,##0\ &quot;грн.&quot;;[Red]\-#,##0\ &quot;грн.&quot;"/>
    <numFmt numFmtId="191" formatCode="#,##0.00\ &quot;грн.&quot;;\-#,##0.00\ &quot;грн.&quot;"/>
    <numFmt numFmtId="192" formatCode="#,##0.00\ &quot;грн.&quot;;[Red]\-#,##0.00\ &quot;грн.&quot;"/>
    <numFmt numFmtId="193" formatCode="_-* #,##0\ &quot;грн.&quot;_-;\-* #,##0\ &quot;грн.&quot;_-;_-* &quot;-&quot;\ &quot;грн.&quot;_-;_-@_-"/>
    <numFmt numFmtId="194" formatCode="_-* #,##0\ _г_р_н_._-;\-* #,##0\ _г_р_н_._-;_-* &quot;-&quot;\ _г_р_н_._-;_-@_-"/>
    <numFmt numFmtId="195" formatCode="_-* #,##0.00\ &quot;грн.&quot;_-;\-* #,##0.00\ &quot;грн.&quot;_-;_-* &quot;-&quot;??\ &quot;грн.&quot;_-;_-@_-"/>
    <numFmt numFmtId="196" formatCode="_-* #,##0.00\ _г_р_н_._-;\-* #,##0.00\ _г_р_н_._-;_-* &quot;-&quot;??\ _г_р_н_._-;_-@_-"/>
    <numFmt numFmtId="197" formatCode="0.0%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134">
    <font>
      <sz val="11"/>
      <color indexed="8"/>
      <name val="Calibri"/>
      <family val="2"/>
    </font>
    <font>
      <sz val="10"/>
      <name val="Arial Cyr"/>
      <family val="0"/>
    </font>
    <font>
      <b/>
      <sz val="36"/>
      <name val="Arial Cyr"/>
      <family val="0"/>
    </font>
    <font>
      <b/>
      <sz val="36"/>
      <color indexed="10"/>
      <name val="Arial Cyr"/>
      <family val="0"/>
    </font>
    <font>
      <b/>
      <sz val="26"/>
      <name val="Arial Cyr"/>
      <family val="0"/>
    </font>
    <font>
      <b/>
      <sz val="18"/>
      <name val="Arial Cyr"/>
      <family val="0"/>
    </font>
    <font>
      <sz val="18"/>
      <name val="Arial Cyr"/>
      <family val="0"/>
    </font>
    <font>
      <b/>
      <sz val="26"/>
      <color indexed="10"/>
      <name val="Arial Cyr"/>
      <family val="0"/>
    </font>
    <font>
      <sz val="11"/>
      <name val="Arial Cyr"/>
      <family val="0"/>
    </font>
    <font>
      <b/>
      <sz val="16"/>
      <name val="Arial Cyr"/>
      <family val="0"/>
    </font>
    <font>
      <b/>
      <sz val="18"/>
      <color indexed="10"/>
      <name val="Arial Cyr"/>
      <family val="0"/>
    </font>
    <font>
      <sz val="16"/>
      <name val="Arial Cyr"/>
      <family val="0"/>
    </font>
    <font>
      <b/>
      <sz val="16"/>
      <color indexed="10"/>
      <name val="Arial Cyr"/>
      <family val="0"/>
    </font>
    <font>
      <b/>
      <sz val="14"/>
      <name val="Arial Cyr"/>
      <family val="0"/>
    </font>
    <font>
      <sz val="15"/>
      <name val="Arial Cyr"/>
      <family val="0"/>
    </font>
    <font>
      <sz val="16"/>
      <color indexed="36"/>
      <name val="Arial Cyr"/>
      <family val="0"/>
    </font>
    <font>
      <b/>
      <i/>
      <sz val="16"/>
      <color indexed="10"/>
      <name val="Arial Cyr"/>
      <family val="0"/>
    </font>
    <font>
      <b/>
      <sz val="18"/>
      <color indexed="18"/>
      <name val="Arial Cyr"/>
      <family val="0"/>
    </font>
    <font>
      <b/>
      <sz val="16"/>
      <color indexed="18"/>
      <name val="Arial Cyr"/>
      <family val="0"/>
    </font>
    <font>
      <b/>
      <sz val="18"/>
      <color indexed="8"/>
      <name val="Arial Cyr"/>
      <family val="0"/>
    </font>
    <font>
      <b/>
      <sz val="12"/>
      <color indexed="8"/>
      <name val="Arial Cyr"/>
      <family val="0"/>
    </font>
    <font>
      <b/>
      <sz val="16"/>
      <color indexed="8"/>
      <name val="Arial Cyr"/>
      <family val="0"/>
    </font>
    <font>
      <sz val="16"/>
      <color indexed="10"/>
      <name val="Arial Cyr"/>
      <family val="0"/>
    </font>
    <font>
      <i/>
      <sz val="16"/>
      <color indexed="10"/>
      <name val="Arial Cyr"/>
      <family val="0"/>
    </font>
    <font>
      <sz val="16"/>
      <color indexed="56"/>
      <name val="Arial Cyr"/>
      <family val="0"/>
    </font>
    <font>
      <i/>
      <sz val="18"/>
      <color indexed="10"/>
      <name val="Arial Cyr"/>
      <family val="0"/>
    </font>
    <font>
      <i/>
      <sz val="11"/>
      <color indexed="10"/>
      <name val="Arial Cyr"/>
      <family val="0"/>
    </font>
    <font>
      <i/>
      <sz val="16"/>
      <color indexed="36"/>
      <name val="Arial Cyr"/>
      <family val="0"/>
    </font>
    <font>
      <b/>
      <sz val="12"/>
      <name val="Arial Cyr"/>
      <family val="0"/>
    </font>
    <font>
      <sz val="36"/>
      <name val="Arial Cyr"/>
      <family val="0"/>
    </font>
    <font>
      <b/>
      <sz val="30"/>
      <name val="Arial Cyr"/>
      <family val="0"/>
    </font>
    <font>
      <sz val="30"/>
      <name val="Arial Cyr"/>
      <family val="0"/>
    </font>
    <font>
      <sz val="10"/>
      <name val="Arial"/>
      <family val="2"/>
    </font>
    <font>
      <b/>
      <sz val="16"/>
      <name val="Arial"/>
      <family val="2"/>
    </font>
    <font>
      <b/>
      <sz val="16"/>
      <name val="Times New Roman"/>
      <family val="1"/>
    </font>
    <font>
      <b/>
      <sz val="18"/>
      <name val="Arial"/>
      <family val="2"/>
    </font>
    <font>
      <sz val="18"/>
      <name val="Arial"/>
      <family val="2"/>
    </font>
    <font>
      <sz val="36"/>
      <name val="Arial"/>
      <family val="2"/>
    </font>
    <font>
      <b/>
      <sz val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 Cyr"/>
      <family val="0"/>
    </font>
    <font>
      <b/>
      <i/>
      <sz val="16"/>
      <color indexed="8"/>
      <name val="Arial"/>
      <family val="2"/>
    </font>
    <font>
      <b/>
      <i/>
      <sz val="12"/>
      <color indexed="10"/>
      <name val="Arial"/>
      <family val="2"/>
    </font>
    <font>
      <sz val="18"/>
      <color indexed="10"/>
      <name val="Arial Cyr"/>
      <family val="0"/>
    </font>
    <font>
      <b/>
      <sz val="18"/>
      <color indexed="8"/>
      <name val="Arial"/>
      <family val="2"/>
    </font>
    <font>
      <sz val="18"/>
      <color indexed="8"/>
      <name val="Arial Cyr"/>
      <family val="0"/>
    </font>
    <font>
      <sz val="18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8"/>
      <color indexed="10"/>
      <name val="Arial"/>
      <family val="2"/>
    </font>
    <font>
      <sz val="18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14"/>
      <color indexed="10"/>
      <name val="Arial"/>
      <family val="2"/>
    </font>
    <font>
      <sz val="12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10"/>
      <name val="Arial"/>
      <family val="2"/>
    </font>
    <font>
      <b/>
      <sz val="14"/>
      <color indexed="10"/>
      <name val="Arial"/>
      <family val="2"/>
    </font>
    <font>
      <sz val="28"/>
      <name val="Arial"/>
      <family val="2"/>
    </font>
    <font>
      <b/>
      <sz val="28"/>
      <name val="Arial"/>
      <family val="2"/>
    </font>
    <font>
      <b/>
      <sz val="40"/>
      <name val="Arial"/>
      <family val="2"/>
    </font>
    <font>
      <b/>
      <sz val="40"/>
      <name val="Arial Cyr"/>
      <family val="0"/>
    </font>
    <font>
      <b/>
      <sz val="30"/>
      <name val="Arial"/>
      <family val="2"/>
    </font>
    <font>
      <b/>
      <sz val="32"/>
      <name val="Arial Cyr"/>
      <family val="2"/>
    </font>
    <font>
      <b/>
      <sz val="32"/>
      <color indexed="10"/>
      <name val="Arial Cyr"/>
      <family val="0"/>
    </font>
    <font>
      <b/>
      <sz val="26"/>
      <name val="Arial"/>
      <family val="2"/>
    </font>
    <font>
      <sz val="26"/>
      <name val="Arial"/>
      <family val="2"/>
    </font>
    <font>
      <sz val="28"/>
      <name val="Arial Cyr"/>
      <family val="2"/>
    </font>
    <font>
      <sz val="20"/>
      <name val="Arial Cyr"/>
      <family val="2"/>
    </font>
    <font>
      <sz val="14"/>
      <name val="Arial Cyr"/>
      <family val="0"/>
    </font>
    <font>
      <u val="single"/>
      <sz val="28"/>
      <name val="Arial"/>
      <family val="2"/>
    </font>
    <font>
      <b/>
      <sz val="24"/>
      <name val="Arial"/>
      <family val="2"/>
    </font>
    <font>
      <sz val="24"/>
      <name val="Arial Cyr"/>
      <family val="0"/>
    </font>
    <font>
      <b/>
      <sz val="22"/>
      <name val="Arial"/>
      <family val="2"/>
    </font>
    <font>
      <b/>
      <sz val="32"/>
      <name val="Arial"/>
      <family val="2"/>
    </font>
    <font>
      <sz val="32"/>
      <name val="Arial"/>
      <family val="2"/>
    </font>
    <font>
      <sz val="32"/>
      <name val="Arial Cyr"/>
      <family val="2"/>
    </font>
    <font>
      <sz val="26"/>
      <name val="Arial Cyr"/>
      <family val="0"/>
    </font>
    <font>
      <b/>
      <i/>
      <sz val="36"/>
      <name val="Arial"/>
      <family val="2"/>
    </font>
    <font>
      <sz val="20"/>
      <name val="Arial"/>
      <family val="2"/>
    </font>
    <font>
      <u val="single"/>
      <sz val="32"/>
      <color indexed="10"/>
      <name val="Arial"/>
      <family val="2"/>
    </font>
    <font>
      <u val="single"/>
      <sz val="32"/>
      <name val="Arial"/>
      <family val="2"/>
    </font>
    <font>
      <sz val="32"/>
      <color indexed="10"/>
      <name val="Arial"/>
      <family val="2"/>
    </font>
    <font>
      <b/>
      <i/>
      <u val="single"/>
      <sz val="36"/>
      <name val="Arial"/>
      <family val="2"/>
    </font>
    <font>
      <u val="single"/>
      <sz val="32"/>
      <color indexed="8"/>
      <name val="Arial"/>
      <family val="2"/>
    </font>
    <font>
      <sz val="32"/>
      <color indexed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20"/>
      <color indexed="10"/>
      <name val="Arial"/>
      <family val="2"/>
    </font>
    <font>
      <sz val="8"/>
      <name val="Arial"/>
      <family val="2"/>
    </font>
    <font>
      <sz val="8"/>
      <name val="Arial Cyr"/>
      <family val="0"/>
    </font>
    <font>
      <b/>
      <sz val="14"/>
      <name val="Times New Roman"/>
      <family val="1"/>
    </font>
    <font>
      <sz val="11"/>
      <name val="Calibri"/>
      <family val="2"/>
    </font>
    <font>
      <sz val="16"/>
      <name val="Calibri"/>
      <family val="2"/>
    </font>
    <font>
      <sz val="16"/>
      <color indexed="8"/>
      <name val="Calibri"/>
      <family val="2"/>
    </font>
    <font>
      <b/>
      <sz val="16"/>
      <color indexed="8"/>
      <name val="Arial"/>
      <family val="2"/>
    </font>
    <font>
      <b/>
      <i/>
      <sz val="18"/>
      <color indexed="8"/>
      <name val="Arial"/>
      <family val="2"/>
    </font>
    <font>
      <i/>
      <sz val="18"/>
      <color indexed="8"/>
      <name val="Arial"/>
      <family val="2"/>
    </font>
    <font>
      <i/>
      <sz val="18"/>
      <color indexed="10"/>
      <name val="Arial"/>
      <family val="2"/>
    </font>
    <font>
      <i/>
      <sz val="12"/>
      <name val="Arial"/>
      <family val="2"/>
    </font>
    <font>
      <b/>
      <sz val="11"/>
      <name val="Calibri"/>
      <family val="2"/>
    </font>
    <font>
      <sz val="12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1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>
        <color indexed="60"/>
      </left>
      <right style="medium">
        <color indexed="60"/>
      </right>
      <top style="medium">
        <color indexed="60"/>
      </top>
      <bottom/>
    </border>
    <border>
      <left style="medium">
        <color indexed="60"/>
      </left>
      <right style="medium">
        <color indexed="60"/>
      </right>
      <top/>
      <bottom/>
    </border>
    <border>
      <left style="medium">
        <color indexed="60"/>
      </left>
      <right style="medium">
        <color indexed="60"/>
      </right>
      <top/>
      <bottom style="thin"/>
    </border>
    <border>
      <left style="medium">
        <color indexed="60"/>
      </left>
      <right style="medium">
        <color indexed="60"/>
      </right>
      <top/>
      <bottom style="medium">
        <color indexed="60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medium"/>
      <bottom/>
    </border>
    <border>
      <left/>
      <right/>
      <top/>
      <bottom style="thick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ck"/>
      <bottom/>
    </border>
    <border>
      <left/>
      <right/>
      <top style="thick"/>
      <bottom/>
    </border>
    <border>
      <left style="medium"/>
      <right/>
      <top style="thick"/>
      <bottom style="medium"/>
    </border>
    <border>
      <left style="thin"/>
      <right style="medium"/>
      <top style="thick"/>
      <bottom style="medium"/>
    </border>
    <border>
      <left/>
      <right style="thin"/>
      <top/>
      <bottom/>
    </border>
    <border>
      <left style="thin"/>
      <right style="thin"/>
      <top style="thick"/>
      <bottom/>
    </border>
    <border>
      <left style="thin"/>
      <right/>
      <top/>
      <bottom/>
    </border>
    <border>
      <left style="medium"/>
      <right style="medium"/>
      <top style="thick"/>
      <bottom style="medium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/>
      <top style="thick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medium"/>
      <right style="thin"/>
      <top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medium"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/>
      <bottom style="thick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 style="medium"/>
      <bottom style="medium"/>
    </border>
    <border>
      <left style="medium"/>
      <right style="thin"/>
      <top/>
      <bottom style="thick"/>
    </border>
    <border>
      <left style="thin"/>
      <right style="medium"/>
      <top/>
      <bottom style="thick"/>
    </border>
    <border>
      <left/>
      <right style="thin"/>
      <top/>
      <bottom style="thick"/>
    </border>
    <border>
      <left style="thin"/>
      <right style="thin"/>
      <top/>
      <bottom style="thick"/>
    </border>
    <border>
      <left style="medium"/>
      <right style="thin"/>
      <top style="medium"/>
      <bottom/>
    </border>
    <border>
      <left/>
      <right style="medium"/>
      <top style="medium"/>
      <bottom style="thin"/>
    </border>
    <border>
      <left/>
      <right style="thick"/>
      <top style="thick"/>
      <bottom/>
    </border>
    <border>
      <left style="thick"/>
      <right/>
      <top style="thick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thick"/>
      <top style="medium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ck"/>
      <right/>
      <top style="medium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 style="thick"/>
      <top style="thin"/>
      <bottom style="thin"/>
    </border>
    <border>
      <left style="thick"/>
      <right/>
      <top style="thin"/>
      <bottom style="thin"/>
    </border>
    <border>
      <left/>
      <right style="medium"/>
      <top style="thin"/>
      <bottom style="thin"/>
    </border>
    <border>
      <left/>
      <right style="thick"/>
      <top/>
      <bottom style="thin"/>
    </border>
    <border>
      <left style="thick"/>
      <right/>
      <top style="medium"/>
      <bottom style="thin"/>
    </border>
    <border>
      <left style="thick"/>
      <right/>
      <top/>
      <bottom style="thin"/>
    </border>
    <border>
      <left/>
      <right/>
      <top style="thin"/>
      <bottom style="medium"/>
    </border>
    <border>
      <left/>
      <right style="thick"/>
      <top style="thin"/>
      <bottom style="medium"/>
    </border>
    <border>
      <left style="thick"/>
      <right/>
      <top style="thin"/>
      <bottom style="medium"/>
    </border>
    <border>
      <left/>
      <right style="medium"/>
      <top style="thin"/>
      <bottom style="medium"/>
    </border>
    <border>
      <left/>
      <right style="thick"/>
      <top style="medium"/>
      <bottom style="thin"/>
    </border>
    <border>
      <left style="thick"/>
      <right/>
      <top style="medium"/>
      <bottom style="medium"/>
    </border>
    <border>
      <left style="medium"/>
      <right/>
      <top style="thin"/>
      <bottom style="medium"/>
    </border>
    <border>
      <left/>
      <right style="thick"/>
      <top style="medium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116" fillId="8" borderId="0" applyNumberFormat="0" applyBorder="0" applyAlignment="0" applyProtection="0"/>
    <xf numFmtId="0" fontId="116" fillId="8" borderId="0" applyNumberFormat="0" applyBorder="0" applyAlignment="0" applyProtection="0"/>
    <xf numFmtId="0" fontId="116" fillId="3" borderId="0" applyNumberFormat="0" applyBorder="0" applyAlignment="0" applyProtection="0"/>
    <xf numFmtId="0" fontId="116" fillId="3" borderId="0" applyNumberFormat="0" applyBorder="0" applyAlignment="0" applyProtection="0"/>
    <xf numFmtId="0" fontId="116" fillId="3" borderId="0" applyNumberFormat="0" applyBorder="0" applyAlignment="0" applyProtection="0"/>
    <xf numFmtId="0" fontId="116" fillId="3" borderId="0" applyNumberFormat="0" applyBorder="0" applyAlignment="0" applyProtection="0"/>
    <xf numFmtId="0" fontId="116" fillId="9" borderId="0" applyNumberFormat="0" applyBorder="0" applyAlignment="0" applyProtection="0"/>
    <xf numFmtId="0" fontId="116" fillId="9" borderId="0" applyNumberFormat="0" applyBorder="0" applyAlignment="0" applyProtection="0"/>
    <xf numFmtId="0" fontId="116" fillId="10" borderId="0" applyNumberFormat="0" applyBorder="0" applyAlignment="0" applyProtection="0"/>
    <xf numFmtId="0" fontId="116" fillId="10" borderId="0" applyNumberFormat="0" applyBorder="0" applyAlignment="0" applyProtection="0"/>
    <xf numFmtId="0" fontId="116" fillId="11" borderId="0" applyNumberFormat="0" applyBorder="0" applyAlignment="0" applyProtection="0"/>
    <xf numFmtId="0" fontId="116" fillId="11" borderId="0" applyNumberFormat="0" applyBorder="0" applyAlignment="0" applyProtection="0"/>
    <xf numFmtId="0" fontId="116" fillId="10" borderId="0" applyNumberFormat="0" applyBorder="0" applyAlignment="0" applyProtection="0"/>
    <xf numFmtId="0" fontId="116" fillId="12" borderId="0" applyNumberFormat="0" applyBorder="0" applyAlignment="0" applyProtection="0"/>
    <xf numFmtId="0" fontId="116" fillId="13" borderId="0" applyNumberFormat="0" applyBorder="0" applyAlignment="0" applyProtection="0"/>
    <xf numFmtId="0" fontId="116" fillId="14" borderId="0" applyNumberFormat="0" applyBorder="0" applyAlignment="0" applyProtection="0"/>
    <xf numFmtId="0" fontId="116" fillId="15" borderId="0" applyNumberFormat="0" applyBorder="0" applyAlignment="0" applyProtection="0"/>
    <xf numFmtId="0" fontId="116" fillId="11" borderId="0" applyNumberFormat="0" applyBorder="0" applyAlignment="0" applyProtection="0"/>
    <xf numFmtId="0" fontId="108" fillId="3" borderId="1" applyNumberFormat="0" applyAlignment="0" applyProtection="0"/>
    <xf numFmtId="0" fontId="109" fillId="3" borderId="2" applyNumberFormat="0" applyAlignment="0" applyProtection="0"/>
    <xf numFmtId="0" fontId="110" fillId="3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2" fillId="0" borderId="3" applyNumberFormat="0" applyFill="0" applyAlignment="0" applyProtection="0"/>
    <xf numFmtId="0" fontId="103" fillId="0" borderId="4" applyNumberFormat="0" applyFill="0" applyAlignment="0" applyProtection="0"/>
    <xf numFmtId="0" fontId="104" fillId="0" borderId="5" applyNumberFormat="0" applyFill="0" applyAlignment="0" applyProtection="0"/>
    <xf numFmtId="0" fontId="104" fillId="0" borderId="0" applyNumberFormat="0" applyFill="0" applyBorder="0" applyAlignment="0" applyProtection="0"/>
    <xf numFmtId="0" fontId="115" fillId="0" borderId="6" applyNumberFormat="0" applyFill="0" applyAlignment="0" applyProtection="0"/>
    <xf numFmtId="0" fontId="112" fillId="13" borderId="7" applyNumberFormat="0" applyAlignment="0" applyProtection="0"/>
    <xf numFmtId="0" fontId="101" fillId="0" borderId="0" applyNumberFormat="0" applyFill="0" applyBorder="0" applyAlignment="0" applyProtection="0"/>
    <xf numFmtId="0" fontId="107" fillId="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6" fillId="16" borderId="0" applyNumberFormat="0" applyBorder="0" applyAlignment="0" applyProtection="0"/>
    <xf numFmtId="0" fontId="114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11" fillId="0" borderId="9" applyNumberFormat="0" applyFill="0" applyAlignment="0" applyProtection="0"/>
    <xf numFmtId="0" fontId="11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05" fillId="7" borderId="0" applyNumberFormat="0" applyBorder="0" applyAlignment="0" applyProtection="0"/>
  </cellStyleXfs>
  <cellXfs count="1424">
    <xf numFmtId="0" fontId="0" fillId="0" borderId="0" xfId="0" applyAlignment="1">
      <alignment/>
    </xf>
    <xf numFmtId="0" fontId="4" fillId="4" borderId="0" xfId="71" applyNumberFormat="1" applyFont="1" applyFill="1" applyAlignment="1">
      <alignment vertical="center" textRotation="90" wrapText="1"/>
      <protection/>
    </xf>
    <xf numFmtId="0" fontId="5" fillId="0" borderId="0" xfId="71" applyNumberFormat="1" applyFont="1" applyAlignment="1">
      <alignment horizontal="center" vertical="center" textRotation="90" wrapText="1"/>
      <protection/>
    </xf>
    <xf numFmtId="0" fontId="6" fillId="17" borderId="0" xfId="71" applyNumberFormat="1" applyFont="1" applyFill="1" applyAlignment="1">
      <alignment horizontal="center" vertical="center" wrapText="1"/>
      <protection/>
    </xf>
    <xf numFmtId="0" fontId="6" fillId="4" borderId="0" xfId="71" applyNumberFormat="1" applyFont="1" applyFill="1" applyAlignment="1">
      <alignment horizontal="center" vertical="center" wrapText="1"/>
      <protection/>
    </xf>
    <xf numFmtId="0" fontId="8" fillId="18" borderId="0" xfId="71" applyNumberFormat="1" applyFont="1" applyFill="1" applyAlignment="1">
      <alignment horizontal="center" vertical="center" wrapText="1"/>
      <protection/>
    </xf>
    <xf numFmtId="0" fontId="8" fillId="0" borderId="0" xfId="71" applyNumberFormat="1" applyFont="1" applyAlignment="1">
      <alignment horizontal="center" vertical="center" wrapText="1"/>
      <protection/>
    </xf>
    <xf numFmtId="0" fontId="5" fillId="18" borderId="0" xfId="71" applyNumberFormat="1" applyFont="1" applyFill="1" applyAlignment="1">
      <alignment horizontal="center" vertical="center" textRotation="90" wrapText="1"/>
      <protection/>
    </xf>
    <xf numFmtId="0" fontId="5" fillId="18" borderId="10" xfId="71" applyNumberFormat="1" applyFont="1" applyFill="1" applyBorder="1" applyAlignment="1">
      <alignment horizontal="center" vertical="center" textRotation="90" wrapText="1"/>
      <protection/>
    </xf>
    <xf numFmtId="0" fontId="8" fillId="19" borderId="0" xfId="71" applyNumberFormat="1" applyFont="1" applyFill="1" applyAlignment="1">
      <alignment horizontal="center" vertical="center" wrapText="1"/>
      <protection/>
    </xf>
    <xf numFmtId="0" fontId="8" fillId="20" borderId="0" xfId="71" applyNumberFormat="1" applyFont="1" applyFill="1" applyAlignment="1">
      <alignment horizontal="center" vertical="center" wrapText="1"/>
      <protection/>
    </xf>
    <xf numFmtId="0" fontId="9" fillId="18" borderId="10" xfId="71" applyNumberFormat="1" applyFont="1" applyFill="1" applyBorder="1" applyAlignment="1">
      <alignment horizontal="center" vertical="center" textRotation="90" wrapText="1"/>
      <protection/>
    </xf>
    <xf numFmtId="0" fontId="8" fillId="17" borderId="0" xfId="71" applyNumberFormat="1" applyFont="1" applyFill="1" applyAlignment="1">
      <alignment horizontal="center" vertical="center" wrapText="1"/>
      <protection/>
    </xf>
    <xf numFmtId="0" fontId="11" fillId="0" borderId="0" xfId="71" applyNumberFormat="1" applyFont="1" applyAlignment="1">
      <alignment horizontal="center" vertical="center" wrapText="1"/>
      <protection/>
    </xf>
    <xf numFmtId="0" fontId="9" fillId="0" borderId="0" xfId="71" applyNumberFormat="1" applyFont="1" applyAlignment="1">
      <alignment horizontal="center" vertical="center" wrapText="1"/>
      <protection/>
    </xf>
    <xf numFmtId="0" fontId="12" fillId="11" borderId="0" xfId="71" applyNumberFormat="1" applyFont="1" applyFill="1" applyAlignment="1">
      <alignment horizontal="center" vertical="center" wrapText="1"/>
      <protection/>
    </xf>
    <xf numFmtId="0" fontId="9" fillId="0" borderId="0" xfId="71" applyNumberFormat="1" applyFont="1" applyFill="1" applyAlignment="1">
      <alignment horizontal="center" vertical="center" wrapText="1"/>
      <protection/>
    </xf>
    <xf numFmtId="0" fontId="11" fillId="19" borderId="0" xfId="71" applyNumberFormat="1" applyFont="1" applyFill="1" applyAlignment="1">
      <alignment horizontal="center" vertical="center" wrapText="1"/>
      <protection/>
    </xf>
    <xf numFmtId="0" fontId="11" fillId="20" borderId="0" xfId="71" applyNumberFormat="1" applyFont="1" applyFill="1" applyAlignment="1">
      <alignment horizontal="center" vertical="center" wrapText="1"/>
      <protection/>
    </xf>
    <xf numFmtId="0" fontId="11" fillId="0" borderId="0" xfId="71" applyNumberFormat="1" applyFont="1" applyFill="1" applyAlignment="1">
      <alignment horizontal="center" vertical="center" wrapText="1"/>
      <protection/>
    </xf>
    <xf numFmtId="0" fontId="5" fillId="17" borderId="0" xfId="71" applyNumberFormat="1" applyFont="1" applyFill="1" applyAlignment="1">
      <alignment horizontal="center" vertical="center" wrapText="1"/>
      <protection/>
    </xf>
    <xf numFmtId="0" fontId="13" fillId="17" borderId="0" xfId="71" applyNumberFormat="1" applyFont="1" applyFill="1" applyAlignment="1">
      <alignment horizontal="center" vertical="center" wrapText="1"/>
      <protection/>
    </xf>
    <xf numFmtId="49" fontId="9" fillId="9" borderId="11" xfId="71" applyNumberFormat="1" applyFont="1" applyFill="1" applyBorder="1" applyAlignment="1">
      <alignment horizontal="center" vertical="center" wrapText="1"/>
      <protection/>
    </xf>
    <xf numFmtId="49" fontId="9" fillId="4" borderId="11" xfId="71" applyNumberFormat="1" applyFont="1" applyFill="1" applyBorder="1" applyAlignment="1">
      <alignment horizontal="center" vertical="center" wrapText="1"/>
      <protection/>
    </xf>
    <xf numFmtId="0" fontId="9" fillId="19" borderId="0" xfId="71" applyNumberFormat="1" applyFont="1" applyFill="1" applyAlignment="1">
      <alignment horizontal="center" vertical="center" wrapText="1"/>
      <protection/>
    </xf>
    <xf numFmtId="0" fontId="13" fillId="0" borderId="0" xfId="71" applyNumberFormat="1" applyFont="1" applyAlignment="1">
      <alignment horizontal="center" vertical="center" wrapText="1"/>
      <protection/>
    </xf>
    <xf numFmtId="49" fontId="9" fillId="6" borderId="11" xfId="71" applyNumberFormat="1" applyFont="1" applyFill="1" applyBorder="1" applyAlignment="1">
      <alignment horizontal="center" vertical="center" wrapText="1"/>
      <protection/>
    </xf>
    <xf numFmtId="49" fontId="9" fillId="3" borderId="11" xfId="71" applyNumberFormat="1" applyFont="1" applyFill="1" applyBorder="1" applyAlignment="1">
      <alignment horizontal="center" vertical="center" wrapText="1"/>
      <protection/>
    </xf>
    <xf numFmtId="0" fontId="9" fillId="0" borderId="0" xfId="71" applyNumberFormat="1" applyFont="1" applyBorder="1" applyAlignment="1">
      <alignment horizontal="center" vertical="center" wrapText="1"/>
      <protection/>
    </xf>
    <xf numFmtId="0" fontId="9" fillId="20" borderId="0" xfId="71" applyNumberFormat="1" applyFont="1" applyFill="1" applyAlignment="1">
      <alignment horizontal="center" vertical="center" wrapText="1"/>
      <protection/>
    </xf>
    <xf numFmtId="0" fontId="9" fillId="3" borderId="11" xfId="71" applyNumberFormat="1" applyFont="1" applyFill="1" applyBorder="1" applyAlignment="1">
      <alignment horizontal="center" vertical="center" wrapText="1"/>
      <protection/>
    </xf>
    <xf numFmtId="0" fontId="13" fillId="18" borderId="0" xfId="71" applyNumberFormat="1" applyFont="1" applyFill="1" applyAlignment="1">
      <alignment horizontal="center" vertical="center" wrapText="1"/>
      <protection/>
    </xf>
    <xf numFmtId="0" fontId="11" fillId="0" borderId="12" xfId="71" applyNumberFormat="1" applyFont="1" applyFill="1" applyBorder="1" applyAlignment="1">
      <alignment horizontal="center" vertical="center" wrapText="1"/>
      <protection/>
    </xf>
    <xf numFmtId="0" fontId="14" fillId="0" borderId="12" xfId="71" applyNumberFormat="1" applyFont="1" applyFill="1" applyBorder="1" applyAlignment="1">
      <alignment horizontal="center" vertical="center" wrapText="1"/>
      <protection/>
    </xf>
    <xf numFmtId="0" fontId="16" fillId="0" borderId="12" xfId="71" applyNumberFormat="1" applyFont="1" applyBorder="1" applyAlignment="1">
      <alignment horizontal="center" vertical="center" wrapText="1"/>
      <protection/>
    </xf>
    <xf numFmtId="0" fontId="17" fillId="0" borderId="12" xfId="71" applyNumberFormat="1" applyFont="1" applyBorder="1" applyAlignment="1">
      <alignment horizontal="center" vertical="center" wrapText="1"/>
      <protection/>
    </xf>
    <xf numFmtId="0" fontId="11" fillId="0" borderId="0" xfId="71" applyNumberFormat="1" applyFont="1" applyBorder="1" applyAlignment="1">
      <alignment horizontal="center" vertical="center" wrapText="1"/>
      <protection/>
    </xf>
    <xf numFmtId="0" fontId="18" fillId="0" borderId="12" xfId="71" applyNumberFormat="1" applyFont="1" applyBorder="1" applyAlignment="1">
      <alignment horizontal="center" vertical="center" wrapText="1"/>
      <protection/>
    </xf>
    <xf numFmtId="0" fontId="12" fillId="0" borderId="12" xfId="71" applyNumberFormat="1" applyFont="1" applyBorder="1" applyAlignment="1">
      <alignment horizontal="center" vertical="center" wrapText="1"/>
      <protection/>
    </xf>
    <xf numFmtId="0" fontId="19" fillId="17" borderId="0" xfId="71" applyNumberFormat="1" applyFont="1" applyFill="1" applyAlignment="1">
      <alignment horizontal="center" vertical="center" wrapText="1"/>
      <protection/>
    </xf>
    <xf numFmtId="0" fontId="20" fillId="17" borderId="0" xfId="71" applyNumberFormat="1" applyFont="1" applyFill="1" applyAlignment="1">
      <alignment horizontal="center" vertical="center" wrapText="1"/>
      <protection/>
    </xf>
    <xf numFmtId="0" fontId="21" fillId="0" borderId="0" xfId="71" applyNumberFormat="1" applyFont="1" applyAlignment="1">
      <alignment horizontal="center" vertical="center" wrapText="1"/>
      <protection/>
    </xf>
    <xf numFmtId="0" fontId="21" fillId="0" borderId="12" xfId="71" applyNumberFormat="1" applyFont="1" applyFill="1" applyBorder="1" applyAlignment="1">
      <alignment horizontal="center" vertical="center" wrapText="1"/>
      <protection/>
    </xf>
    <xf numFmtId="0" fontId="21" fillId="0" borderId="0" xfId="71" applyNumberFormat="1" applyFont="1" applyFill="1" applyAlignment="1">
      <alignment horizontal="center" vertical="center" wrapText="1"/>
      <protection/>
    </xf>
    <xf numFmtId="0" fontId="21" fillId="19" borderId="0" xfId="71" applyNumberFormat="1" applyFont="1" applyFill="1" applyAlignment="1">
      <alignment horizontal="center" vertical="center" wrapText="1"/>
      <protection/>
    </xf>
    <xf numFmtId="0" fontId="20" fillId="0" borderId="0" xfId="71" applyNumberFormat="1" applyFont="1" applyAlignment="1">
      <alignment horizontal="center" vertical="center" wrapText="1"/>
      <protection/>
    </xf>
    <xf numFmtId="0" fontId="21" fillId="0" borderId="12" xfId="71" applyNumberFormat="1" applyFont="1" applyBorder="1" applyAlignment="1">
      <alignment horizontal="center" vertical="center" wrapText="1"/>
      <protection/>
    </xf>
    <xf numFmtId="0" fontId="21" fillId="0" borderId="0" xfId="71" applyNumberFormat="1" applyFont="1" applyBorder="1" applyAlignment="1">
      <alignment horizontal="center" vertical="center" wrapText="1"/>
      <protection/>
    </xf>
    <xf numFmtId="0" fontId="21" fillId="20" borderId="0" xfId="71" applyNumberFormat="1" applyFont="1" applyFill="1" applyAlignment="1">
      <alignment horizontal="center" vertical="center" wrapText="1"/>
      <protection/>
    </xf>
    <xf numFmtId="0" fontId="20" fillId="18" borderId="0" xfId="71" applyNumberFormat="1" applyFont="1" applyFill="1" applyAlignment="1">
      <alignment horizontal="center" vertical="center" wrapText="1"/>
      <protection/>
    </xf>
    <xf numFmtId="0" fontId="9" fillId="6" borderId="13" xfId="71" applyNumberFormat="1" applyFont="1" applyFill="1" applyBorder="1" applyAlignment="1">
      <alignment horizontal="center" vertical="center" wrapText="1"/>
      <protection/>
    </xf>
    <xf numFmtId="0" fontId="9" fillId="9" borderId="13" xfId="71" applyNumberFormat="1" applyFont="1" applyFill="1" applyBorder="1" applyAlignment="1">
      <alignment horizontal="center" vertical="center" wrapText="1"/>
      <protection/>
    </xf>
    <xf numFmtId="0" fontId="9" fillId="0" borderId="13" xfId="71" applyNumberFormat="1" applyFont="1" applyBorder="1" applyAlignment="1">
      <alignment horizontal="center" vertical="center" wrapText="1"/>
      <protection/>
    </xf>
    <xf numFmtId="0" fontId="11" fillId="0" borderId="14" xfId="71" applyNumberFormat="1" applyFont="1" applyFill="1" applyBorder="1" applyAlignment="1">
      <alignment horizontal="center" vertical="center" wrapText="1"/>
      <protection/>
    </xf>
    <xf numFmtId="0" fontId="11" fillId="0" borderId="14" xfId="71" applyNumberFormat="1" applyFont="1" applyBorder="1" applyAlignment="1">
      <alignment horizontal="center" vertical="center" wrapText="1"/>
      <protection/>
    </xf>
    <xf numFmtId="0" fontId="6" fillId="17" borderId="0" xfId="71" applyNumberFormat="1" applyFont="1" applyFill="1" applyAlignment="1">
      <alignment horizontal="right" vertical="center" wrapText="1"/>
      <protection/>
    </xf>
    <xf numFmtId="0" fontId="8" fillId="17" borderId="0" xfId="71" applyNumberFormat="1" applyFont="1" applyFill="1" applyAlignment="1">
      <alignment horizontal="right" vertical="center" wrapText="1"/>
      <protection/>
    </xf>
    <xf numFmtId="0" fontId="11" fillId="0" borderId="0" xfId="71" applyNumberFormat="1" applyFont="1" applyAlignment="1">
      <alignment horizontal="right" vertical="center" wrapText="1"/>
      <protection/>
    </xf>
    <xf numFmtId="0" fontId="23" fillId="0" borderId="0" xfId="71" applyNumberFormat="1" applyFont="1" applyFill="1" applyAlignment="1">
      <alignment horizontal="right" vertical="center" wrapText="1"/>
      <protection/>
    </xf>
    <xf numFmtId="0" fontId="11" fillId="0" borderId="0" xfId="71" applyNumberFormat="1" applyFont="1" applyFill="1" applyAlignment="1">
      <alignment horizontal="right" vertical="center" wrapText="1"/>
      <protection/>
    </xf>
    <xf numFmtId="0" fontId="15" fillId="0" borderId="0" xfId="71" applyNumberFormat="1" applyFont="1" applyAlignment="1">
      <alignment horizontal="right" vertical="center" wrapText="1"/>
      <protection/>
    </xf>
    <xf numFmtId="0" fontId="11" fillId="19" borderId="0" xfId="71" applyNumberFormat="1" applyFont="1" applyFill="1" applyAlignment="1">
      <alignment horizontal="right" vertical="center" wrapText="1"/>
      <protection/>
    </xf>
    <xf numFmtId="0" fontId="8" fillId="0" borderId="0" xfId="71" applyNumberFormat="1" applyFont="1" applyAlignment="1">
      <alignment horizontal="right" vertical="center" wrapText="1"/>
      <protection/>
    </xf>
    <xf numFmtId="0" fontId="23" fillId="0" borderId="0" xfId="71" applyNumberFormat="1" applyFont="1" applyAlignment="1">
      <alignment horizontal="right" vertical="center" wrapText="1"/>
      <protection/>
    </xf>
    <xf numFmtId="0" fontId="23" fillId="0" borderId="0" xfId="71" applyNumberFormat="1" applyFont="1" applyAlignment="1">
      <alignment horizontal="right" vertical="center" wrapText="1"/>
      <protection/>
    </xf>
    <xf numFmtId="0" fontId="11" fillId="20" borderId="0" xfId="71" applyNumberFormat="1" applyFont="1" applyFill="1" applyAlignment="1">
      <alignment horizontal="right" vertical="center" wrapText="1"/>
      <protection/>
    </xf>
    <xf numFmtId="0" fontId="11" fillId="0" borderId="0" xfId="71" applyNumberFormat="1" applyFont="1" applyBorder="1" applyAlignment="1">
      <alignment horizontal="right" vertical="center" wrapText="1"/>
      <protection/>
    </xf>
    <xf numFmtId="0" fontId="8" fillId="18" borderId="0" xfId="71" applyNumberFormat="1" applyFont="1" applyFill="1" applyAlignment="1">
      <alignment horizontal="right" vertical="center" wrapText="1"/>
      <protection/>
    </xf>
    <xf numFmtId="0" fontId="24" fillId="0" borderId="0" xfId="71" applyNumberFormat="1" applyFont="1" applyFill="1" applyAlignment="1">
      <alignment horizontal="left" vertical="center" wrapText="1"/>
      <protection/>
    </xf>
    <xf numFmtId="0" fontId="5" fillId="17" borderId="10" xfId="71" applyNumberFormat="1" applyFont="1" applyFill="1" applyBorder="1" applyAlignment="1">
      <alignment horizontal="center" vertical="center" textRotation="90" wrapText="1"/>
      <protection/>
    </xf>
    <xf numFmtId="0" fontId="5" fillId="17" borderId="0" xfId="71" applyNumberFormat="1" applyFont="1" applyFill="1" applyAlignment="1">
      <alignment horizontal="center" vertical="center" textRotation="90" wrapText="1"/>
      <protection/>
    </xf>
    <xf numFmtId="0" fontId="11" fillId="17" borderId="0" xfId="71" applyNumberFormat="1" applyFont="1" applyFill="1" applyAlignment="1">
      <alignment horizontal="center" vertical="center" wrapText="1"/>
      <protection/>
    </xf>
    <xf numFmtId="0" fontId="11" fillId="17" borderId="0" xfId="71" applyNumberFormat="1" applyFont="1" applyFill="1" applyBorder="1" applyAlignment="1">
      <alignment horizontal="center" vertical="center" wrapText="1"/>
      <protection/>
    </xf>
    <xf numFmtId="0" fontId="9" fillId="17" borderId="10" xfId="71" applyNumberFormat="1" applyFont="1" applyFill="1" applyBorder="1" applyAlignment="1">
      <alignment horizontal="center" vertical="center" textRotation="90" wrapText="1"/>
      <protection/>
    </xf>
    <xf numFmtId="0" fontId="11" fillId="2" borderId="0" xfId="71" applyNumberFormat="1" applyFont="1" applyFill="1" applyAlignment="1">
      <alignment horizontal="center" vertical="center" wrapText="1"/>
      <protection/>
    </xf>
    <xf numFmtId="0" fontId="9" fillId="9" borderId="11" xfId="71" applyNumberFormat="1" applyFont="1" applyFill="1" applyBorder="1" applyAlignment="1">
      <alignment horizontal="center" vertical="center" wrapText="1"/>
      <protection/>
    </xf>
    <xf numFmtId="0" fontId="12" fillId="14" borderId="15" xfId="71" applyNumberFormat="1" applyFont="1" applyFill="1" applyBorder="1" applyAlignment="1">
      <alignment horizontal="center" vertical="center" wrapText="1"/>
      <protection/>
    </xf>
    <xf numFmtId="0" fontId="6" fillId="0" borderId="0" xfId="71" applyNumberFormat="1" applyFont="1" applyAlignment="1">
      <alignment horizontal="center" vertical="center" wrapText="1"/>
      <protection/>
    </xf>
    <xf numFmtId="0" fontId="6" fillId="0" borderId="12" xfId="71" applyNumberFormat="1" applyFont="1" applyFill="1" applyBorder="1" applyAlignment="1">
      <alignment horizontal="center" vertical="center" wrapText="1"/>
      <protection/>
    </xf>
    <xf numFmtId="0" fontId="6" fillId="0" borderId="0" xfId="71" applyNumberFormat="1" applyFont="1" applyFill="1" applyAlignment="1">
      <alignment horizontal="center" vertical="center" wrapText="1"/>
      <protection/>
    </xf>
    <xf numFmtId="0" fontId="6" fillId="19" borderId="0" xfId="71" applyNumberFormat="1" applyFont="1" applyFill="1" applyAlignment="1">
      <alignment horizontal="center" vertical="center" wrapText="1"/>
      <protection/>
    </xf>
    <xf numFmtId="0" fontId="17" fillId="0" borderId="0" xfId="71" applyNumberFormat="1" applyFont="1" applyBorder="1" applyAlignment="1">
      <alignment horizontal="center" vertical="center" wrapText="1"/>
      <protection/>
    </xf>
    <xf numFmtId="0" fontId="6" fillId="20" borderId="0" xfId="71" applyNumberFormat="1" applyFont="1" applyFill="1" applyAlignment="1">
      <alignment horizontal="center" vertical="center" wrapText="1"/>
      <protection/>
    </xf>
    <xf numFmtId="0" fontId="6" fillId="18" borderId="0" xfId="71" applyNumberFormat="1" applyFont="1" applyFill="1" applyAlignment="1">
      <alignment horizontal="center" vertical="center" wrapText="1"/>
      <protection/>
    </xf>
    <xf numFmtId="0" fontId="17" fillId="0" borderId="16" xfId="71" applyNumberFormat="1" applyFont="1" applyBorder="1" applyAlignment="1">
      <alignment horizontal="center" vertical="center" wrapText="1"/>
      <protection/>
    </xf>
    <xf numFmtId="0" fontId="21" fillId="0" borderId="16" xfId="71" applyNumberFormat="1" applyFont="1" applyBorder="1" applyAlignment="1">
      <alignment horizontal="center" vertical="center" wrapText="1"/>
      <protection/>
    </xf>
    <xf numFmtId="0" fontId="9" fillId="0" borderId="17" xfId="71" applyNumberFormat="1" applyFont="1" applyBorder="1" applyAlignment="1">
      <alignment horizontal="center" vertical="center" wrapText="1"/>
      <protection/>
    </xf>
    <xf numFmtId="0" fontId="11" fillId="0" borderId="18" xfId="71" applyNumberFormat="1" applyFont="1" applyBorder="1" applyAlignment="1">
      <alignment horizontal="center" vertical="center" wrapText="1"/>
      <protection/>
    </xf>
    <xf numFmtId="0" fontId="25" fillId="17" borderId="0" xfId="71" applyNumberFormat="1" applyFont="1" applyFill="1" applyAlignment="1">
      <alignment horizontal="right" vertical="center" wrapText="1"/>
      <protection/>
    </xf>
    <xf numFmtId="0" fontId="26" fillId="17" borderId="0" xfId="71" applyNumberFormat="1" applyFont="1" applyFill="1" applyAlignment="1">
      <alignment horizontal="right" vertical="center" wrapText="1"/>
      <protection/>
    </xf>
    <xf numFmtId="0" fontId="27" fillId="0" borderId="0" xfId="71" applyNumberFormat="1" applyFont="1" applyFill="1" applyAlignment="1">
      <alignment horizontal="right" vertical="center" wrapText="1"/>
      <protection/>
    </xf>
    <xf numFmtId="0" fontId="23" fillId="19" borderId="0" xfId="71" applyNumberFormat="1" applyFont="1" applyFill="1" applyAlignment="1">
      <alignment horizontal="right" vertical="center" wrapText="1"/>
      <protection/>
    </xf>
    <xf numFmtId="0" fontId="23" fillId="20" borderId="0" xfId="71" applyNumberFormat="1" applyFont="1" applyFill="1" applyAlignment="1">
      <alignment horizontal="right" vertical="center" wrapText="1"/>
      <protection/>
    </xf>
    <xf numFmtId="0" fontId="26" fillId="18" borderId="0" xfId="71" applyNumberFormat="1" applyFont="1" applyFill="1" applyAlignment="1">
      <alignment horizontal="right" vertical="center" wrapText="1"/>
      <protection/>
    </xf>
    <xf numFmtId="0" fontId="26" fillId="0" borderId="0" xfId="71" applyNumberFormat="1" applyFont="1" applyAlignment="1">
      <alignment horizontal="right" vertical="center" wrapText="1"/>
      <protection/>
    </xf>
    <xf numFmtId="0" fontId="18" fillId="0" borderId="0" xfId="71" applyNumberFormat="1" applyFont="1" applyAlignment="1">
      <alignment horizontal="center" vertical="center" wrapText="1"/>
      <protection/>
    </xf>
    <xf numFmtId="0" fontId="9" fillId="0" borderId="11" xfId="71" applyNumberFormat="1" applyFont="1" applyBorder="1" applyAlignment="1">
      <alignment horizontal="center" vertical="center" wrapText="1"/>
      <protection/>
    </xf>
    <xf numFmtId="0" fontId="11" fillId="0" borderId="12" xfId="71" applyNumberFormat="1" applyFont="1" applyBorder="1" applyAlignment="1">
      <alignment horizontal="center" vertical="center" wrapText="1"/>
      <protection/>
    </xf>
    <xf numFmtId="0" fontId="28" fillId="17" borderId="0" xfId="71" applyNumberFormat="1" applyFont="1" applyFill="1" applyAlignment="1">
      <alignment horizontal="center" vertical="center" wrapText="1"/>
      <protection/>
    </xf>
    <xf numFmtId="0" fontId="9" fillId="0" borderId="12" xfId="71" applyNumberFormat="1" applyFont="1" applyBorder="1" applyAlignment="1">
      <alignment horizontal="center" vertical="center" wrapText="1"/>
      <protection/>
    </xf>
    <xf numFmtId="0" fontId="28" fillId="18" borderId="0" xfId="71" applyNumberFormat="1" applyFont="1" applyFill="1" applyAlignment="1">
      <alignment horizontal="center" vertical="center" wrapText="1"/>
      <protection/>
    </xf>
    <xf numFmtId="0" fontId="28" fillId="0" borderId="0" xfId="71" applyNumberFormat="1" applyFont="1" applyAlignment="1">
      <alignment horizontal="center" vertical="center" wrapText="1"/>
      <protection/>
    </xf>
    <xf numFmtId="0" fontId="9" fillId="6" borderId="19" xfId="71" applyNumberFormat="1" applyFont="1" applyFill="1" applyBorder="1" applyAlignment="1">
      <alignment vertical="center" wrapText="1"/>
      <protection/>
    </xf>
    <xf numFmtId="0" fontId="5" fillId="6" borderId="20" xfId="71" applyNumberFormat="1" applyFont="1" applyFill="1" applyBorder="1" applyAlignment="1">
      <alignment vertical="center" wrapText="1"/>
      <protection/>
    </xf>
    <xf numFmtId="0" fontId="9" fillId="6" borderId="20" xfId="71" applyNumberFormat="1" applyFont="1" applyFill="1" applyBorder="1" applyAlignment="1">
      <alignment vertical="center" wrapText="1"/>
      <protection/>
    </xf>
    <xf numFmtId="0" fontId="11" fillId="6" borderId="21" xfId="71" applyNumberFormat="1" applyFont="1" applyFill="1" applyBorder="1" applyAlignment="1">
      <alignment vertical="center" wrapText="1"/>
      <protection/>
    </xf>
    <xf numFmtId="0" fontId="9" fillId="21" borderId="19" xfId="71" applyNumberFormat="1" applyFont="1" applyFill="1" applyBorder="1" applyAlignment="1">
      <alignment vertical="center" wrapText="1"/>
      <protection/>
    </xf>
    <xf numFmtId="0" fontId="11" fillId="18" borderId="0" xfId="71" applyNumberFormat="1" applyFont="1" applyFill="1" applyAlignment="1">
      <alignment horizontal="center" vertical="center" wrapText="1"/>
      <protection/>
    </xf>
    <xf numFmtId="0" fontId="5" fillId="17" borderId="22" xfId="71" applyNumberFormat="1" applyFont="1" applyFill="1" applyBorder="1" applyAlignment="1">
      <alignment horizontal="center" vertical="center" textRotation="90" wrapText="1"/>
      <protection/>
    </xf>
    <xf numFmtId="0" fontId="9" fillId="17" borderId="22" xfId="71" applyNumberFormat="1" applyFont="1" applyFill="1" applyBorder="1" applyAlignment="1">
      <alignment horizontal="center" vertical="center" textRotation="90" wrapText="1"/>
      <protection/>
    </xf>
    <xf numFmtId="0" fontId="5" fillId="0" borderId="0" xfId="71" applyNumberFormat="1" applyFont="1" applyFill="1" applyBorder="1" applyAlignment="1">
      <alignment horizontal="center" vertical="center" textRotation="90" wrapText="1"/>
      <protection/>
    </xf>
    <xf numFmtId="0" fontId="6" fillId="0" borderId="0" xfId="71" applyNumberFormat="1" applyFont="1" applyFill="1" applyBorder="1" applyAlignment="1">
      <alignment horizontal="center" vertical="center" wrapText="1"/>
      <protection/>
    </xf>
    <xf numFmtId="0" fontId="8" fillId="0" borderId="0" xfId="71" applyNumberFormat="1" applyFont="1" applyFill="1" applyBorder="1" applyAlignment="1">
      <alignment horizontal="center" vertical="center" wrapText="1"/>
      <protection/>
    </xf>
    <xf numFmtId="0" fontId="11" fillId="0" borderId="0" xfId="71" applyNumberFormat="1" applyFont="1" applyFill="1" applyBorder="1" applyAlignment="1">
      <alignment horizontal="center" vertical="center" wrapText="1"/>
      <protection/>
    </xf>
    <xf numFmtId="0" fontId="11" fillId="20" borderId="0" xfId="71" applyNumberFormat="1" applyFont="1" applyFill="1" applyBorder="1" applyAlignment="1">
      <alignment horizontal="center" vertical="center" wrapText="1"/>
      <protection/>
    </xf>
    <xf numFmtId="0" fontId="9" fillId="0" borderId="0" xfId="71" applyNumberFormat="1" applyFont="1" applyFill="1" applyBorder="1" applyAlignment="1">
      <alignment horizontal="center" vertical="center" textRotation="90" wrapText="1"/>
      <protection/>
    </xf>
    <xf numFmtId="0" fontId="8" fillId="20" borderId="0" xfId="71" applyNumberFormat="1" applyFont="1" applyFill="1" applyBorder="1" applyAlignment="1">
      <alignment horizontal="center" vertical="center" wrapText="1"/>
      <protection/>
    </xf>
    <xf numFmtId="0" fontId="5" fillId="9" borderId="0" xfId="71" applyNumberFormat="1" applyFont="1" applyFill="1" applyAlignment="1">
      <alignment horizontal="center" vertical="center" textRotation="90" wrapText="1"/>
      <protection/>
    </xf>
    <xf numFmtId="0" fontId="6" fillId="9" borderId="0" xfId="71" applyNumberFormat="1" applyFont="1" applyFill="1" applyAlignment="1">
      <alignment horizontal="center" vertical="center" wrapText="1"/>
      <protection/>
    </xf>
    <xf numFmtId="0" fontId="5" fillId="9" borderId="10" xfId="71" applyNumberFormat="1" applyFont="1" applyFill="1" applyBorder="1" applyAlignment="1">
      <alignment horizontal="center" vertical="center" textRotation="90" wrapText="1"/>
      <protection/>
    </xf>
    <xf numFmtId="0" fontId="8" fillId="9" borderId="0" xfId="71" applyNumberFormat="1" applyFont="1" applyFill="1" applyAlignment="1">
      <alignment horizontal="center" vertical="center" wrapText="1"/>
      <protection/>
    </xf>
    <xf numFmtId="0" fontId="9" fillId="9" borderId="10" xfId="71" applyNumberFormat="1" applyFont="1" applyFill="1" applyBorder="1" applyAlignment="1">
      <alignment horizontal="center" vertical="center" textRotation="90" wrapText="1"/>
      <protection/>
    </xf>
    <xf numFmtId="0" fontId="5" fillId="0" borderId="10" xfId="71" applyNumberFormat="1" applyFont="1" applyBorder="1" applyAlignment="1">
      <alignment horizontal="center" vertical="center" textRotation="90" wrapText="1"/>
      <protection/>
    </xf>
    <xf numFmtId="0" fontId="9" fillId="0" borderId="10" xfId="71" applyNumberFormat="1" applyFont="1" applyBorder="1" applyAlignment="1">
      <alignment horizontal="center" vertical="center" textRotation="90" wrapText="1"/>
      <protection/>
    </xf>
    <xf numFmtId="0" fontId="13" fillId="0" borderId="0" xfId="71" applyNumberFormat="1" applyFont="1" applyBorder="1" applyAlignment="1">
      <alignment horizontal="center" vertical="center" wrapText="1"/>
      <protection/>
    </xf>
    <xf numFmtId="0" fontId="23" fillId="0" borderId="0" xfId="71" applyNumberFormat="1" applyFont="1" applyFill="1" applyBorder="1" applyAlignment="1">
      <alignment horizontal="right" vertical="center" wrapText="1"/>
      <protection/>
    </xf>
    <xf numFmtId="49" fontId="9" fillId="0" borderId="0" xfId="71" applyNumberFormat="1" applyFont="1" applyFill="1" applyBorder="1" applyAlignment="1">
      <alignment horizontal="center" vertical="center" wrapText="1"/>
      <protection/>
    </xf>
    <xf numFmtId="0" fontId="6" fillId="0" borderId="12" xfId="0" applyNumberFormat="1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>
      <alignment horizontal="center" vertical="center" wrapText="1"/>
    </xf>
    <xf numFmtId="0" fontId="11" fillId="0" borderId="14" xfId="0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Alignment="1">
      <alignment horizontal="right" vertical="center" wrapText="1"/>
    </xf>
    <xf numFmtId="0" fontId="9" fillId="0" borderId="0" xfId="71" applyNumberFormat="1" applyFont="1" applyFill="1" applyBorder="1" applyAlignment="1">
      <alignment horizontal="center" vertical="center" wrapText="1"/>
      <protection/>
    </xf>
    <xf numFmtId="0" fontId="12" fillId="9" borderId="0" xfId="71" applyNumberFormat="1" applyFont="1" applyFill="1" applyAlignment="1">
      <alignment horizontal="center" vertical="center" wrapText="1"/>
      <protection/>
    </xf>
    <xf numFmtId="49" fontId="21" fillId="6" borderId="11" xfId="71" applyNumberFormat="1" applyFont="1" applyFill="1" applyBorder="1" applyAlignment="1">
      <alignment horizontal="center" vertical="center" wrapText="1"/>
      <protection/>
    </xf>
    <xf numFmtId="49" fontId="21" fillId="6" borderId="11" xfId="0" applyNumberFormat="1" applyFont="1" applyFill="1" applyBorder="1" applyAlignment="1">
      <alignment horizontal="center" vertical="center" wrapText="1"/>
    </xf>
    <xf numFmtId="0" fontId="32" fillId="0" borderId="0" xfId="0" applyFont="1" applyBorder="1" applyAlignment="1" applyProtection="1">
      <alignment/>
      <protection/>
    </xf>
    <xf numFmtId="0" fontId="32" fillId="0" borderId="0" xfId="0" applyFont="1" applyBorder="1" applyAlignment="1" applyProtection="1">
      <alignment horizontal="center" vertical="center"/>
      <protection/>
    </xf>
    <xf numFmtId="0" fontId="32" fillId="0" borderId="0" xfId="0" applyFont="1" applyBorder="1" applyAlignment="1" applyProtection="1">
      <alignment horizontal="left" vertical="top" wrapText="1"/>
      <protection/>
    </xf>
    <xf numFmtId="0" fontId="32" fillId="0" borderId="0" xfId="0" applyNumberFormat="1" applyFont="1" applyBorder="1" applyAlignment="1" applyProtection="1">
      <alignment vertical="top" wrapText="1"/>
      <protection/>
    </xf>
    <xf numFmtId="0" fontId="32" fillId="0" borderId="0" xfId="0" applyNumberFormat="1" applyFont="1" applyBorder="1" applyAlignment="1" applyProtection="1">
      <alignment/>
      <protection/>
    </xf>
    <xf numFmtId="49" fontId="32" fillId="0" borderId="0" xfId="0" applyNumberFormat="1" applyFont="1" applyBorder="1" applyAlignment="1" applyProtection="1">
      <alignment/>
      <protection/>
    </xf>
    <xf numFmtId="0" fontId="33" fillId="0" borderId="0" xfId="0" applyFont="1" applyBorder="1" applyAlignment="1" applyProtection="1">
      <alignment horizontal="center" vertical="center"/>
      <protection/>
    </xf>
    <xf numFmtId="0" fontId="36" fillId="0" borderId="0" xfId="0" applyFont="1" applyBorder="1" applyAlignment="1" applyProtection="1">
      <alignment/>
      <protection/>
    </xf>
    <xf numFmtId="0" fontId="40" fillId="0" borderId="0" xfId="0" applyFont="1" applyBorder="1" applyAlignment="1" applyProtection="1">
      <alignment horizontal="center" vertical="top"/>
      <protection/>
    </xf>
    <xf numFmtId="0" fontId="41" fillId="0" borderId="0" xfId="0" applyFont="1" applyBorder="1" applyAlignment="1" applyProtection="1">
      <alignment vertical="top"/>
      <protection/>
    </xf>
    <xf numFmtId="0" fontId="41" fillId="0" borderId="0" xfId="0" applyFont="1" applyBorder="1" applyAlignment="1" applyProtection="1">
      <alignment horizontal="left" vertical="top"/>
      <protection/>
    </xf>
    <xf numFmtId="0" fontId="41" fillId="0" borderId="0" xfId="0" applyNumberFormat="1" applyFont="1" applyBorder="1" applyAlignment="1" applyProtection="1">
      <alignment horizontal="left" vertical="top"/>
      <protection/>
    </xf>
    <xf numFmtId="0" fontId="32" fillId="0" borderId="0" xfId="0" applyFont="1" applyAlignment="1" applyProtection="1">
      <alignment horizontal="center" vertical="center"/>
      <protection/>
    </xf>
    <xf numFmtId="0" fontId="39" fillId="0" borderId="0" xfId="0" applyFont="1" applyBorder="1" applyAlignment="1" applyProtection="1">
      <alignment horizontal="center" vertical="top"/>
      <protection/>
    </xf>
    <xf numFmtId="49" fontId="33" fillId="0" borderId="0" xfId="0" applyNumberFormat="1" applyFont="1" applyBorder="1" applyAlignment="1" applyProtection="1">
      <alignment/>
      <protection/>
    </xf>
    <xf numFmtId="0" fontId="45" fillId="0" borderId="0" xfId="0" applyFont="1" applyBorder="1" applyAlignment="1" applyProtection="1">
      <alignment horizontal="left" vertical="center"/>
      <protection/>
    </xf>
    <xf numFmtId="0" fontId="32" fillId="0" borderId="0" xfId="0" applyFont="1" applyBorder="1" applyAlignment="1" applyProtection="1">
      <alignment/>
      <protection/>
    </xf>
    <xf numFmtId="0" fontId="39" fillId="0" borderId="0" xfId="0" applyFont="1" applyBorder="1" applyAlignment="1" applyProtection="1">
      <alignment horizontal="left" vertical="top"/>
      <protection/>
    </xf>
    <xf numFmtId="0" fontId="46" fillId="0" borderId="0" xfId="0" applyFont="1" applyAlignment="1" applyProtection="1">
      <alignment/>
      <protection/>
    </xf>
    <xf numFmtId="0" fontId="46" fillId="0" borderId="0" xfId="0" applyFont="1" applyAlignment="1" applyProtection="1">
      <alignment vertical="center"/>
      <protection/>
    </xf>
    <xf numFmtId="0" fontId="39" fillId="0" borderId="0" xfId="0" applyFont="1" applyBorder="1" applyAlignment="1" applyProtection="1">
      <alignment horizontal="center" vertical="center"/>
      <protection/>
    </xf>
    <xf numFmtId="0" fontId="32" fillId="0" borderId="0" xfId="0" applyFont="1" applyBorder="1" applyAlignment="1" applyProtection="1">
      <alignment horizontal="center"/>
      <protection/>
    </xf>
    <xf numFmtId="49" fontId="33" fillId="0" borderId="23" xfId="0" applyNumberFormat="1" applyFont="1" applyFill="1" applyBorder="1" applyAlignment="1" applyProtection="1">
      <alignment horizontal="left"/>
      <protection/>
    </xf>
    <xf numFmtId="0" fontId="45" fillId="0" borderId="0" xfId="0" applyFont="1" applyBorder="1" applyAlignment="1" applyProtection="1">
      <alignment horizontal="left" vertical="top"/>
      <protection/>
    </xf>
    <xf numFmtId="0" fontId="40" fillId="0" borderId="0" xfId="0" applyFont="1" applyBorder="1" applyAlignment="1" applyProtection="1">
      <alignment horizontal="left" vertical="top"/>
      <protection/>
    </xf>
    <xf numFmtId="0" fontId="39" fillId="0" borderId="0" xfId="0" applyNumberFormat="1" applyFont="1" applyBorder="1" applyAlignment="1" applyProtection="1">
      <alignment horizontal="left" vertical="top"/>
      <protection/>
    </xf>
    <xf numFmtId="0" fontId="42" fillId="0" borderId="0" xfId="0" applyNumberFormat="1" applyFont="1" applyFill="1" applyBorder="1" applyAlignment="1" applyProtection="1">
      <alignment/>
      <protection/>
    </xf>
    <xf numFmtId="0" fontId="46" fillId="0" borderId="0" xfId="0" applyFont="1" applyBorder="1" applyAlignment="1" applyProtection="1">
      <alignment horizontal="center" vertical="center" wrapText="1"/>
      <protection/>
    </xf>
    <xf numFmtId="0" fontId="46" fillId="0" borderId="0" xfId="0" applyFont="1" applyBorder="1" applyAlignment="1" applyProtection="1">
      <alignment horizontal="center" wrapText="1"/>
      <protection/>
    </xf>
    <xf numFmtId="0" fontId="46" fillId="0" borderId="0" xfId="0" applyFont="1" applyBorder="1" applyAlignment="1" applyProtection="1">
      <alignment horizontal="center" vertical="center"/>
      <protection/>
    </xf>
    <xf numFmtId="0" fontId="47" fillId="0" borderId="0" xfId="0" applyFont="1" applyBorder="1" applyAlignment="1" applyProtection="1">
      <alignment horizontal="center"/>
      <protection/>
    </xf>
    <xf numFmtId="0" fontId="44" fillId="0" borderId="0" xfId="0" applyNumberFormat="1" applyFont="1" applyBorder="1" applyAlignment="1" applyProtection="1">
      <alignment horizontal="left"/>
      <protection/>
    </xf>
    <xf numFmtId="0" fontId="47" fillId="0" borderId="0" xfId="0" applyFont="1" applyBorder="1" applyAlignment="1" applyProtection="1">
      <alignment/>
      <protection/>
    </xf>
    <xf numFmtId="0" fontId="43" fillId="0" borderId="0" xfId="0" applyFont="1" applyBorder="1" applyAlignment="1" applyProtection="1">
      <alignment horizontal="center" vertical="top" wrapText="1"/>
      <protection/>
    </xf>
    <xf numFmtId="0" fontId="44" fillId="0" borderId="0" xfId="0" applyFont="1" applyBorder="1" applyAlignment="1" applyProtection="1">
      <alignment/>
      <protection/>
    </xf>
    <xf numFmtId="0" fontId="40" fillId="0" borderId="0" xfId="0" applyFont="1" applyBorder="1" applyAlignment="1" applyProtection="1">
      <alignment/>
      <protection/>
    </xf>
    <xf numFmtId="0" fontId="40" fillId="0" borderId="0" xfId="0" applyNumberFormat="1" applyFont="1" applyBorder="1" applyAlignment="1" applyProtection="1">
      <alignment horizontal="center" wrapText="1"/>
      <protection/>
    </xf>
    <xf numFmtId="0" fontId="35" fillId="0" borderId="0" xfId="0" applyNumberFormat="1" applyFont="1" applyBorder="1" applyAlignment="1" applyProtection="1">
      <alignment horizontal="center" vertical="center" textRotation="90" wrapText="1"/>
      <protection/>
    </xf>
    <xf numFmtId="0" fontId="39" fillId="0" borderId="0" xfId="0" applyFont="1" applyBorder="1" applyAlignment="1" applyProtection="1">
      <alignment/>
      <protection/>
    </xf>
    <xf numFmtId="0" fontId="39" fillId="0" borderId="0" xfId="0" applyNumberFormat="1" applyFont="1" applyBorder="1" applyAlignment="1" applyProtection="1">
      <alignment horizontal="center" wrapText="1"/>
      <protection/>
    </xf>
    <xf numFmtId="0" fontId="50" fillId="0" borderId="0" xfId="0" applyFont="1" applyBorder="1" applyAlignment="1" applyProtection="1">
      <alignment/>
      <protection/>
    </xf>
    <xf numFmtId="0" fontId="50" fillId="0" borderId="0" xfId="0" applyNumberFormat="1" applyFont="1" applyBorder="1" applyAlignment="1" applyProtection="1">
      <alignment horizontal="center" wrapText="1"/>
      <protection/>
    </xf>
    <xf numFmtId="0" fontId="43" fillId="0" borderId="0" xfId="0" applyNumberFormat="1" applyFont="1" applyBorder="1" applyAlignment="1" applyProtection="1">
      <alignment horizontal="center" vertical="center"/>
      <protection/>
    </xf>
    <xf numFmtId="0" fontId="44" fillId="0" borderId="0" xfId="0" applyFont="1" applyBorder="1" applyAlignment="1" applyProtection="1">
      <alignment horizontal="center" vertical="top" wrapText="1"/>
      <protection/>
    </xf>
    <xf numFmtId="0" fontId="47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51" fillId="0" borderId="0" xfId="0" applyFont="1" applyBorder="1" applyAlignment="1" applyProtection="1">
      <alignment horizontal="center" vertical="center"/>
      <protection/>
    </xf>
    <xf numFmtId="0" fontId="52" fillId="0" borderId="0" xfId="0" applyFont="1" applyBorder="1" applyAlignment="1" applyProtection="1">
      <alignment horizontal="center" vertical="center"/>
      <protection/>
    </xf>
    <xf numFmtId="49" fontId="53" fillId="0" borderId="0" xfId="0" applyNumberFormat="1" applyFont="1" applyBorder="1" applyAlignment="1" applyProtection="1">
      <alignment horizontal="left" vertical="justify"/>
      <protection/>
    </xf>
    <xf numFmtId="49" fontId="53" fillId="0" borderId="0" xfId="0" applyNumberFormat="1" applyFont="1" applyBorder="1" applyAlignment="1" applyProtection="1">
      <alignment horizontal="center" vertical="center"/>
      <protection/>
    </xf>
    <xf numFmtId="49" fontId="54" fillId="0" borderId="0" xfId="0" applyNumberFormat="1" applyFont="1" applyBorder="1" applyAlignment="1" applyProtection="1">
      <alignment horizontal="center" vertical="center"/>
      <protection/>
    </xf>
    <xf numFmtId="49" fontId="54" fillId="0" borderId="0" xfId="0" applyNumberFormat="1" applyFont="1" applyBorder="1" applyAlignment="1" applyProtection="1">
      <alignment horizontal="left" vertical="justify"/>
      <protection/>
    </xf>
    <xf numFmtId="0" fontId="55" fillId="0" borderId="0" xfId="0" applyFont="1" applyBorder="1" applyAlignment="1" applyProtection="1">
      <alignment horizontal="center" vertical="center"/>
      <protection/>
    </xf>
    <xf numFmtId="0" fontId="56" fillId="0" borderId="0" xfId="0" applyFont="1" applyBorder="1" applyAlignment="1" applyProtection="1">
      <alignment/>
      <protection/>
    </xf>
    <xf numFmtId="0" fontId="56" fillId="0" borderId="0" xfId="0" applyFont="1" applyBorder="1" applyAlignment="1" applyProtection="1">
      <alignment vertical="center"/>
      <protection/>
    </xf>
    <xf numFmtId="49" fontId="56" fillId="0" borderId="23" xfId="0" applyNumberFormat="1" applyFont="1" applyBorder="1" applyAlignment="1" applyProtection="1">
      <alignment horizontal="left" vertical="justify"/>
      <protection/>
    </xf>
    <xf numFmtId="0" fontId="57" fillId="0" borderId="23" xfId="0" applyFont="1" applyBorder="1" applyAlignment="1" applyProtection="1">
      <alignment vertical="justify"/>
      <protection/>
    </xf>
    <xf numFmtId="0" fontId="58" fillId="0" borderId="23" xfId="0" applyFont="1" applyBorder="1" applyAlignment="1" applyProtection="1">
      <alignment/>
      <protection/>
    </xf>
    <xf numFmtId="0" fontId="58" fillId="0" borderId="23" xfId="0" applyFont="1" applyBorder="1" applyAlignment="1" applyProtection="1">
      <alignment vertical="justify"/>
      <protection/>
    </xf>
    <xf numFmtId="0" fontId="58" fillId="0" borderId="23" xfId="0" applyFont="1" applyBorder="1" applyAlignment="1" applyProtection="1">
      <alignment horizontal="right"/>
      <protection/>
    </xf>
    <xf numFmtId="0" fontId="57" fillId="0" borderId="0" xfId="0" applyFont="1" applyBorder="1" applyAlignment="1">
      <alignment horizontal="center"/>
    </xf>
    <xf numFmtId="49" fontId="59" fillId="0" borderId="0" xfId="0" applyNumberFormat="1" applyFont="1" applyBorder="1" applyAlignment="1" applyProtection="1">
      <alignment horizontal="left" vertical="justify"/>
      <protection/>
    </xf>
    <xf numFmtId="49" fontId="60" fillId="0" borderId="0" xfId="0" applyNumberFormat="1" applyFont="1" applyBorder="1" applyAlignment="1" applyProtection="1">
      <alignment horizontal="left" vertical="justify"/>
      <protection/>
    </xf>
    <xf numFmtId="49" fontId="60" fillId="0" borderId="0" xfId="0" applyNumberFormat="1" applyFont="1" applyBorder="1" applyAlignment="1" applyProtection="1">
      <alignment horizontal="center" vertical="justify" wrapText="1"/>
      <protection/>
    </xf>
    <xf numFmtId="49" fontId="59" fillId="0" borderId="0" xfId="0" applyNumberFormat="1" applyFont="1" applyBorder="1" applyAlignment="1" applyProtection="1">
      <alignment horizontal="center" vertical="justify" wrapText="1"/>
      <protection/>
    </xf>
    <xf numFmtId="0" fontId="59" fillId="0" borderId="0" xfId="0" applyFont="1" applyBorder="1" applyAlignment="1" applyProtection="1">
      <alignment/>
      <protection/>
    </xf>
    <xf numFmtId="49" fontId="61" fillId="0" borderId="0" xfId="0" applyNumberFormat="1" applyFont="1" applyBorder="1" applyAlignment="1" applyProtection="1">
      <alignment horizontal="left" vertical="justify"/>
      <protection/>
    </xf>
    <xf numFmtId="0" fontId="62" fillId="0" borderId="0" xfId="0" applyFont="1" applyBorder="1" applyAlignment="1" applyProtection="1">
      <alignment/>
      <protection/>
    </xf>
    <xf numFmtId="0" fontId="60" fillId="0" borderId="0" xfId="0" applyFont="1" applyBorder="1" applyAlignment="1" applyProtection="1">
      <alignment vertical="top"/>
      <protection/>
    </xf>
    <xf numFmtId="0" fontId="60" fillId="0" borderId="24" xfId="0" applyFont="1" applyBorder="1" applyAlignment="1" applyProtection="1">
      <alignment vertical="top"/>
      <protection/>
    </xf>
    <xf numFmtId="0" fontId="60" fillId="0" borderId="0" xfId="0" applyNumberFormat="1" applyFont="1" applyBorder="1" applyAlignment="1" applyProtection="1">
      <alignment horizontal="left" vertical="justify"/>
      <protection/>
    </xf>
    <xf numFmtId="0" fontId="63" fillId="0" borderId="0" xfId="0" applyFont="1" applyBorder="1" applyAlignment="1" applyProtection="1">
      <alignment horizontal="center" vertical="center"/>
      <protection/>
    </xf>
    <xf numFmtId="0" fontId="56" fillId="0" borderId="0" xfId="0" applyNumberFormat="1" applyFont="1" applyBorder="1" applyAlignment="1" applyProtection="1">
      <alignment horizontal="left" vertical="justify"/>
      <protection/>
    </xf>
    <xf numFmtId="0" fontId="56" fillId="0" borderId="0" xfId="0" applyFont="1" applyBorder="1" applyAlignment="1" applyProtection="1">
      <alignment horizontal="right"/>
      <protection/>
    </xf>
    <xf numFmtId="49" fontId="56" fillId="0" borderId="23" xfId="0" applyNumberFormat="1" applyFont="1" applyBorder="1" applyAlignment="1" applyProtection="1">
      <alignment horizontal="center" vertical="center"/>
      <protection/>
    </xf>
    <xf numFmtId="0" fontId="57" fillId="0" borderId="23" xfId="0" applyFont="1" applyBorder="1" applyAlignment="1" applyProtection="1">
      <alignment horizontal="center" vertical="center"/>
      <protection/>
    </xf>
    <xf numFmtId="0" fontId="58" fillId="0" borderId="23" xfId="0" applyFont="1" applyBorder="1" applyAlignment="1" applyProtection="1">
      <alignment horizontal="left" vertical="center"/>
      <protection/>
    </xf>
    <xf numFmtId="0" fontId="58" fillId="0" borderId="23" xfId="0" applyFont="1" applyBorder="1" applyAlignment="1" applyProtection="1">
      <alignment horizontal="center" vertical="center"/>
      <protection/>
    </xf>
    <xf numFmtId="0" fontId="64" fillId="0" borderId="0" xfId="0" applyFont="1" applyBorder="1" applyAlignment="1" applyProtection="1">
      <alignment/>
      <protection/>
    </xf>
    <xf numFmtId="49" fontId="61" fillId="0" borderId="0" xfId="0" applyNumberFormat="1" applyFont="1" applyBorder="1" applyAlignment="1" applyProtection="1">
      <alignment horizontal="center" vertical="center"/>
      <protection/>
    </xf>
    <xf numFmtId="0" fontId="62" fillId="0" borderId="0" xfId="0" applyFont="1" applyBorder="1" applyAlignment="1" applyProtection="1">
      <alignment horizontal="center" vertical="center"/>
      <protection/>
    </xf>
    <xf numFmtId="0" fontId="59" fillId="0" borderId="0" xfId="0" applyFont="1" applyBorder="1" applyAlignment="1" applyProtection="1">
      <alignment horizontal="center" vertical="center"/>
      <protection/>
    </xf>
    <xf numFmtId="0" fontId="60" fillId="0" borderId="0" xfId="0" applyFont="1" applyBorder="1" applyAlignment="1" applyProtection="1">
      <alignment horizontal="center" vertical="center"/>
      <protection/>
    </xf>
    <xf numFmtId="0" fontId="60" fillId="0" borderId="24" xfId="0" applyFont="1" applyBorder="1" applyAlignment="1" applyProtection="1">
      <alignment horizontal="center" vertical="center"/>
      <protection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/>
    </xf>
    <xf numFmtId="0" fontId="52" fillId="0" borderId="0" xfId="0" applyFont="1" applyBorder="1" applyAlignment="1" applyProtection="1">
      <alignment/>
      <protection/>
    </xf>
    <xf numFmtId="49" fontId="65" fillId="0" borderId="0" xfId="0" applyNumberFormat="1" applyFont="1" applyBorder="1" applyAlignment="1" applyProtection="1">
      <alignment horizontal="center" vertical="justify" wrapText="1"/>
      <protection/>
    </xf>
    <xf numFmtId="0" fontId="65" fillId="0" borderId="0" xfId="0" applyFont="1" applyBorder="1" applyAlignment="1" applyProtection="1">
      <alignment horizontal="right"/>
      <protection/>
    </xf>
    <xf numFmtId="0" fontId="66" fillId="0" borderId="0" xfId="0" applyFont="1" applyBorder="1" applyAlignment="1" applyProtection="1">
      <alignment/>
      <protection/>
    </xf>
    <xf numFmtId="0" fontId="66" fillId="0" borderId="0" xfId="0" applyFont="1" applyBorder="1" applyAlignment="1" applyProtection="1">
      <alignment horizontal="right"/>
      <protection/>
    </xf>
    <xf numFmtId="0" fontId="67" fillId="0" borderId="0" xfId="0" applyFont="1" applyBorder="1" applyAlignment="1" applyProtection="1">
      <alignment horizontal="right"/>
      <protection/>
    </xf>
    <xf numFmtId="11" fontId="67" fillId="0" borderId="0" xfId="0" applyNumberFormat="1" applyFont="1" applyBorder="1" applyAlignment="1" applyProtection="1">
      <alignment horizontal="left" vertical="justify" wrapText="1"/>
      <protection/>
    </xf>
    <xf numFmtId="0" fontId="65" fillId="0" borderId="0" xfId="0" applyNumberFormat="1" applyFont="1" applyBorder="1" applyAlignment="1" applyProtection="1">
      <alignment horizontal="left" vertical="justify"/>
      <protection/>
    </xf>
    <xf numFmtId="49" fontId="65" fillId="0" borderId="0" xfId="0" applyNumberFormat="1" applyFont="1" applyBorder="1" applyAlignment="1" applyProtection="1">
      <alignment horizontal="center" vertical="justify"/>
      <protection/>
    </xf>
    <xf numFmtId="49" fontId="51" fillId="0" borderId="0" xfId="0" applyNumberFormat="1" applyFont="1" applyBorder="1" applyAlignment="1" applyProtection="1">
      <alignment horizontal="center" vertical="center"/>
      <protection/>
    </xf>
    <xf numFmtId="0" fontId="67" fillId="0" borderId="0" xfId="0" applyFont="1" applyBorder="1" applyAlignment="1" applyProtection="1">
      <alignment horizontal="center" vertical="center"/>
      <protection/>
    </xf>
    <xf numFmtId="0" fontId="69" fillId="0" borderId="0" xfId="0" applyFont="1" applyBorder="1" applyAlignment="1" applyProtection="1">
      <alignment horizontal="center" vertical="center"/>
      <protection/>
    </xf>
    <xf numFmtId="0" fontId="68" fillId="0" borderId="0" xfId="0" applyFont="1" applyBorder="1" applyAlignment="1" applyProtection="1">
      <alignment horizontal="center" vertical="center"/>
      <protection/>
    </xf>
    <xf numFmtId="0" fontId="68" fillId="0" borderId="0" xfId="0" applyFont="1" applyBorder="1" applyAlignment="1" applyProtection="1">
      <alignment horizontal="right"/>
      <protection/>
    </xf>
    <xf numFmtId="0" fontId="68" fillId="0" borderId="0" xfId="0" applyFont="1" applyBorder="1" applyAlignment="1" applyProtection="1">
      <alignment vertical="justify"/>
      <protection/>
    </xf>
    <xf numFmtId="0" fontId="69" fillId="0" borderId="0" xfId="0" applyFont="1" applyBorder="1" applyAlignment="1" applyProtection="1">
      <alignment/>
      <protection/>
    </xf>
    <xf numFmtId="0" fontId="70" fillId="0" borderId="0" xfId="0" applyNumberFormat="1" applyFont="1" applyBorder="1" applyAlignment="1" applyProtection="1">
      <alignment horizontal="left" vertical="center"/>
      <protection/>
    </xf>
    <xf numFmtId="49" fontId="70" fillId="0" borderId="0" xfId="0" applyNumberFormat="1" applyFont="1" applyBorder="1" applyAlignment="1" applyProtection="1">
      <alignment horizontal="left" vertical="center"/>
      <protection/>
    </xf>
    <xf numFmtId="49" fontId="70" fillId="0" borderId="0" xfId="0" applyNumberFormat="1" applyFont="1" applyBorder="1" applyAlignment="1" applyProtection="1">
      <alignment horizontal="center" vertical="center"/>
      <protection/>
    </xf>
    <xf numFmtId="0" fontId="71" fillId="0" borderId="0" xfId="0" applyFont="1" applyBorder="1" applyAlignment="1" applyProtection="1">
      <alignment horizontal="center" vertical="center"/>
      <protection/>
    </xf>
    <xf numFmtId="0" fontId="70" fillId="0" borderId="0" xfId="0" applyFont="1" applyBorder="1" applyAlignment="1" applyProtection="1">
      <alignment horizontal="center" vertical="center"/>
      <protection/>
    </xf>
    <xf numFmtId="0" fontId="71" fillId="0" borderId="0" xfId="0" applyFont="1" applyBorder="1" applyAlignment="1" applyProtection="1">
      <alignment horizontal="left" vertical="center"/>
      <protection/>
    </xf>
    <xf numFmtId="0" fontId="67" fillId="0" borderId="0" xfId="0" applyFont="1" applyBorder="1" applyAlignment="1" applyProtection="1">
      <alignment/>
      <protection/>
    </xf>
    <xf numFmtId="0" fontId="67" fillId="0" borderId="0" xfId="0" applyFont="1" applyBorder="1" applyAlignment="1" applyProtection="1">
      <alignment/>
      <protection/>
    </xf>
    <xf numFmtId="0" fontId="52" fillId="0" borderId="0" xfId="0" applyFont="1" applyBorder="1" applyAlignment="1" applyProtection="1">
      <alignment horizontal="center" vertical="justify"/>
      <protection/>
    </xf>
    <xf numFmtId="49" fontId="65" fillId="0" borderId="0" xfId="0" applyNumberFormat="1" applyFont="1" applyBorder="1" applyAlignment="1" applyProtection="1">
      <alignment horizontal="center" vertical="center"/>
      <protection/>
    </xf>
    <xf numFmtId="0" fontId="72" fillId="0" borderId="0" xfId="0" applyFont="1" applyBorder="1" applyAlignment="1" applyProtection="1">
      <alignment horizontal="center" vertical="center"/>
      <protection/>
    </xf>
    <xf numFmtId="0" fontId="72" fillId="0" borderId="0" xfId="0" applyFont="1" applyBorder="1" applyAlignment="1" applyProtection="1">
      <alignment/>
      <protection/>
    </xf>
    <xf numFmtId="0" fontId="44" fillId="0" borderId="0" xfId="0" applyFont="1" applyBorder="1" applyAlignment="1">
      <alignment/>
    </xf>
    <xf numFmtId="0" fontId="44" fillId="0" borderId="0" xfId="0" applyFont="1" applyBorder="1" applyAlignment="1" applyProtection="1">
      <alignment/>
      <protection/>
    </xf>
    <xf numFmtId="0" fontId="32" fillId="0" borderId="0" xfId="0" applyFont="1" applyBorder="1" applyAlignment="1" applyProtection="1">
      <alignment horizontal="right"/>
      <protection/>
    </xf>
    <xf numFmtId="0" fontId="32" fillId="0" borderId="0" xfId="0" applyFont="1" applyFill="1" applyBorder="1" applyAlignment="1">
      <alignment/>
    </xf>
    <xf numFmtId="0" fontId="73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Border="1" applyAlignment="1">
      <alignment horizontal="left" vertical="top" wrapText="1"/>
    </xf>
    <xf numFmtId="0" fontId="32" fillId="0" borderId="0" xfId="0" applyFont="1" applyBorder="1" applyAlignment="1">
      <alignment vertical="top" wrapText="1"/>
    </xf>
    <xf numFmtId="0" fontId="32" fillId="0" borderId="0" xfId="0" applyNumberFormat="1" applyFont="1" applyBorder="1" applyAlignment="1">
      <alignment vertical="top" wrapText="1"/>
    </xf>
    <xf numFmtId="0" fontId="32" fillId="0" borderId="0" xfId="0" applyNumberFormat="1" applyFont="1" applyBorder="1" applyAlignment="1">
      <alignment/>
    </xf>
    <xf numFmtId="49" fontId="32" fillId="0" borderId="0" xfId="0" applyNumberFormat="1" applyFont="1" applyBorder="1" applyAlignment="1">
      <alignment/>
    </xf>
    <xf numFmtId="49" fontId="32" fillId="0" borderId="0" xfId="0" applyNumberFormat="1" applyFont="1" applyFill="1" applyBorder="1" applyAlignment="1">
      <alignment/>
    </xf>
    <xf numFmtId="0" fontId="74" fillId="0" borderId="0" xfId="0" applyFont="1" applyBorder="1" applyAlignment="1">
      <alignment horizontal="center" vertical="top" wrapText="1"/>
    </xf>
    <xf numFmtId="0" fontId="76" fillId="0" borderId="0" xfId="0" applyFont="1" applyFill="1" applyAlignment="1">
      <alignment/>
    </xf>
    <xf numFmtId="0" fontId="77" fillId="0" borderId="0" xfId="0" applyFont="1" applyBorder="1" applyAlignment="1">
      <alignment horizontal="left" vertical="top" wrapText="1"/>
    </xf>
    <xf numFmtId="0" fontId="7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32" fillId="0" borderId="0" xfId="0" applyFont="1" applyFill="1" applyBorder="1" applyAlignment="1">
      <alignment/>
    </xf>
    <xf numFmtId="0" fontId="80" fillId="0" borderId="0" xfId="0" applyFont="1" applyFill="1" applyAlignment="1">
      <alignment horizontal="left"/>
    </xf>
    <xf numFmtId="0" fontId="74" fillId="0" borderId="0" xfId="0" applyFont="1" applyFill="1" applyAlignment="1">
      <alignment horizontal="left" vertical="center"/>
    </xf>
    <xf numFmtId="0" fontId="81" fillId="0" borderId="0" xfId="0" applyFont="1" applyFill="1" applyBorder="1" applyAlignment="1">
      <alignment horizontal="left" vertical="center"/>
    </xf>
    <xf numFmtId="0" fontId="83" fillId="0" borderId="0" xfId="0" applyFont="1" applyAlignment="1">
      <alignment horizontal="center" vertical="center"/>
    </xf>
    <xf numFmtId="49" fontId="38" fillId="0" borderId="23" xfId="0" applyNumberFormat="1" applyFont="1" applyFill="1" applyBorder="1" applyAlignment="1" applyProtection="1">
      <alignment horizontal="left" vertical="center"/>
      <protection/>
    </xf>
    <xf numFmtId="0" fontId="2" fillId="0" borderId="23" xfId="0" applyFont="1" applyBorder="1" applyAlignment="1">
      <alignment/>
    </xf>
    <xf numFmtId="0" fontId="84" fillId="0" borderId="23" xfId="0" applyFont="1" applyBorder="1" applyAlignment="1">
      <alignment horizontal="left"/>
    </xf>
    <xf numFmtId="0" fontId="84" fillId="0" borderId="23" xfId="0" applyFont="1" applyFill="1" applyBorder="1" applyAlignment="1">
      <alignment horizontal="left"/>
    </xf>
    <xf numFmtId="0" fontId="40" fillId="0" borderId="0" xfId="0" applyFont="1" applyFill="1" applyBorder="1" applyAlignment="1">
      <alignment horizontal="left"/>
    </xf>
    <xf numFmtId="0" fontId="81" fillId="0" borderId="0" xfId="0" applyFont="1" applyFill="1" applyBorder="1" applyAlignment="1">
      <alignment/>
    </xf>
    <xf numFmtId="0" fontId="81" fillId="0" borderId="0" xfId="0" applyFont="1" applyFill="1" applyBorder="1" applyAlignment="1">
      <alignment horizontal="left"/>
    </xf>
    <xf numFmtId="0" fontId="74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82" fillId="0" borderId="0" xfId="0" applyFont="1" applyAlignment="1">
      <alignment horizontal="left"/>
    </xf>
    <xf numFmtId="0" fontId="84" fillId="0" borderId="25" xfId="0" applyFont="1" applyBorder="1" applyAlignment="1">
      <alignment horizontal="left"/>
    </xf>
    <xf numFmtId="0" fontId="84" fillId="0" borderId="25" xfId="0" applyFont="1" applyFill="1" applyBorder="1" applyAlignment="1">
      <alignment horizontal="left"/>
    </xf>
    <xf numFmtId="0" fontId="40" fillId="0" borderId="25" xfId="0" applyFont="1" applyFill="1" applyBorder="1" applyAlignment="1">
      <alignment horizontal="left"/>
    </xf>
    <xf numFmtId="0" fontId="80" fillId="0" borderId="25" xfId="0" applyFont="1" applyFill="1" applyBorder="1" applyAlignment="1">
      <alignment horizontal="left"/>
    </xf>
    <xf numFmtId="0" fontId="81" fillId="0" borderId="25" xfId="0" applyFont="1" applyFill="1" applyBorder="1" applyAlignment="1">
      <alignment/>
    </xf>
    <xf numFmtId="0" fontId="81" fillId="0" borderId="25" xfId="0" applyFont="1" applyFill="1" applyBorder="1" applyAlignment="1">
      <alignment horizontal="left"/>
    </xf>
    <xf numFmtId="0" fontId="73" fillId="0" borderId="0" xfId="0" applyFont="1" applyFill="1" applyBorder="1" applyAlignment="1">
      <alignment/>
    </xf>
    <xf numFmtId="0" fontId="73" fillId="0" borderId="0" xfId="0" applyFont="1" applyBorder="1" applyAlignment="1">
      <alignment horizontal="left" vertical="top" wrapText="1"/>
    </xf>
    <xf numFmtId="0" fontId="73" fillId="0" borderId="0" xfId="0" applyFont="1" applyBorder="1" applyAlignment="1">
      <alignment vertical="top" wrapText="1"/>
    </xf>
    <xf numFmtId="0" fontId="74" fillId="0" borderId="0" xfId="0" applyNumberFormat="1" applyFont="1" applyFill="1" applyBorder="1" applyAlignment="1" applyProtection="1">
      <alignment horizontal="left" vertical="top"/>
      <protection/>
    </xf>
    <xf numFmtId="0" fontId="80" fillId="0" borderId="0" xfId="0" applyNumberFormat="1" applyFont="1" applyFill="1" applyBorder="1" applyAlignment="1" applyProtection="1">
      <alignment horizontal="left" vertical="top"/>
      <protection/>
    </xf>
    <xf numFmtId="0" fontId="80" fillId="0" borderId="25" xfId="0" applyNumberFormat="1" applyFont="1" applyFill="1" applyBorder="1" applyAlignment="1" applyProtection="1">
      <alignment horizontal="left" vertical="top"/>
      <protection/>
    </xf>
    <xf numFmtId="0" fontId="80" fillId="0" borderId="0" xfId="0" applyFont="1" applyFill="1" applyBorder="1" applyAlignment="1">
      <alignment horizontal="left"/>
    </xf>
    <xf numFmtId="0" fontId="0" fillId="0" borderId="25" xfId="0" applyBorder="1" applyAlignment="1">
      <alignment horizontal="center"/>
    </xf>
    <xf numFmtId="0" fontId="39" fillId="0" borderId="25" xfId="0" applyFont="1" applyFill="1" applyBorder="1" applyAlignment="1">
      <alignment horizontal="left"/>
    </xf>
    <xf numFmtId="0" fontId="32" fillId="0" borderId="25" xfId="0" applyFont="1" applyFill="1" applyBorder="1" applyAlignment="1">
      <alignment/>
    </xf>
    <xf numFmtId="0" fontId="32" fillId="0" borderId="25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40" fillId="0" borderId="0" xfId="0" applyFont="1" applyBorder="1" applyAlignment="1">
      <alignment horizontal="left" vertical="top" wrapText="1"/>
    </xf>
    <xf numFmtId="0" fontId="40" fillId="0" borderId="0" xfId="0" applyNumberFormat="1" applyFont="1" applyBorder="1" applyAlignment="1">
      <alignment horizontal="left" vertical="top" wrapText="1"/>
    </xf>
    <xf numFmtId="49" fontId="46" fillId="0" borderId="0" xfId="0" applyNumberFormat="1" applyFont="1" applyBorder="1" applyAlignment="1">
      <alignment/>
    </xf>
    <xf numFmtId="0" fontId="32" fillId="0" borderId="0" xfId="0" applyFont="1" applyFill="1" applyBorder="1" applyAlignment="1">
      <alignment vertical="center"/>
    </xf>
    <xf numFmtId="0" fontId="39" fillId="0" borderId="26" xfId="0" applyFont="1" applyBorder="1" applyAlignment="1">
      <alignment horizontal="center" vertical="center" textRotation="90"/>
    </xf>
    <xf numFmtId="0" fontId="32" fillId="0" borderId="0" xfId="0" applyFont="1" applyBorder="1" applyAlignment="1">
      <alignment vertical="center"/>
    </xf>
    <xf numFmtId="0" fontId="39" fillId="0" borderId="0" xfId="0" applyFont="1" applyBorder="1" applyAlignment="1">
      <alignment horizontal="center" vertical="center" textRotation="90"/>
    </xf>
    <xf numFmtId="0" fontId="32" fillId="0" borderId="0" xfId="0" applyFont="1" applyFill="1" applyBorder="1" applyAlignment="1">
      <alignment vertical="top"/>
    </xf>
    <xf numFmtId="0" fontId="32" fillId="0" borderId="0" xfId="0" applyFont="1" applyBorder="1" applyAlignment="1">
      <alignment vertical="top"/>
    </xf>
    <xf numFmtId="0" fontId="39" fillId="0" borderId="27" xfId="0" applyFont="1" applyBorder="1" applyAlignment="1">
      <alignment horizontal="center" vertical="center" textRotation="90"/>
    </xf>
    <xf numFmtId="0" fontId="88" fillId="0" borderId="28" xfId="0" applyNumberFormat="1" applyFont="1" applyFill="1" applyBorder="1" applyAlignment="1">
      <alignment horizontal="center" vertical="center" textRotation="90" wrapText="1"/>
    </xf>
    <xf numFmtId="0" fontId="86" fillId="0" borderId="29" xfId="0" applyFont="1" applyFill="1" applyBorder="1" applyAlignment="1">
      <alignment horizontal="center" vertical="center" textRotation="90" wrapText="1"/>
    </xf>
    <xf numFmtId="0" fontId="86" fillId="0" borderId="30" xfId="0" applyFont="1" applyFill="1" applyBorder="1" applyAlignment="1">
      <alignment horizontal="center" vertical="center" textRotation="90" wrapText="1"/>
    </xf>
    <xf numFmtId="0" fontId="86" fillId="0" borderId="31" xfId="0" applyFont="1" applyFill="1" applyBorder="1" applyAlignment="1">
      <alignment horizontal="center" vertical="center" textRotation="90" wrapText="1"/>
    </xf>
    <xf numFmtId="0" fontId="44" fillId="0" borderId="0" xfId="0" applyFont="1" applyFill="1" applyBorder="1" applyAlignment="1">
      <alignment vertical="top"/>
    </xf>
    <xf numFmtId="0" fontId="74" fillId="0" borderId="32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33" fillId="0" borderId="34" xfId="0" applyNumberFormat="1" applyFont="1" applyBorder="1" applyAlignment="1">
      <alignment horizontal="center" vertical="center" wrapText="1"/>
    </xf>
    <xf numFmtId="0" fontId="33" fillId="0" borderId="35" xfId="0" applyNumberFormat="1" applyFont="1" applyBorder="1" applyAlignment="1">
      <alignment horizontal="center" vertical="center"/>
    </xf>
    <xf numFmtId="0" fontId="33" fillId="0" borderId="36" xfId="0" applyNumberFormat="1" applyFont="1" applyBorder="1" applyAlignment="1">
      <alignment horizontal="center" vertical="center"/>
    </xf>
    <xf numFmtId="0" fontId="33" fillId="0" borderId="37" xfId="0" applyNumberFormat="1" applyFont="1" applyBorder="1" applyAlignment="1">
      <alignment horizontal="center" vertical="center"/>
    </xf>
    <xf numFmtId="0" fontId="33" fillId="0" borderId="37" xfId="0" applyNumberFormat="1" applyFont="1" applyFill="1" applyBorder="1" applyAlignment="1">
      <alignment horizontal="center" vertical="center"/>
    </xf>
    <xf numFmtId="0" fontId="33" fillId="0" borderId="38" xfId="0" applyNumberFormat="1" applyFont="1" applyFill="1" applyBorder="1" applyAlignment="1">
      <alignment horizontal="center" vertical="center"/>
    </xf>
    <xf numFmtId="0" fontId="33" fillId="0" borderId="39" xfId="0" applyNumberFormat="1" applyFont="1" applyFill="1" applyBorder="1" applyAlignment="1">
      <alignment horizontal="center" vertical="center"/>
    </xf>
    <xf numFmtId="0" fontId="33" fillId="0" borderId="40" xfId="0" applyNumberFormat="1" applyFont="1" applyFill="1" applyBorder="1" applyAlignment="1">
      <alignment horizontal="center" vertical="center"/>
    </xf>
    <xf numFmtId="0" fontId="33" fillId="0" borderId="41" xfId="0" applyNumberFormat="1" applyFont="1" applyFill="1" applyBorder="1" applyAlignment="1">
      <alignment horizontal="center" vertical="center"/>
    </xf>
    <xf numFmtId="0" fontId="33" fillId="0" borderId="42" xfId="0" applyNumberFormat="1" applyFont="1" applyFill="1" applyBorder="1" applyAlignment="1">
      <alignment horizontal="center" vertical="center"/>
    </xf>
    <xf numFmtId="0" fontId="33" fillId="0" borderId="35" xfId="0" applyNumberFormat="1" applyFont="1" applyFill="1" applyBorder="1" applyAlignment="1">
      <alignment horizontal="center" vertical="center"/>
    </xf>
    <xf numFmtId="0" fontId="33" fillId="0" borderId="43" xfId="0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/>
    </xf>
    <xf numFmtId="0" fontId="33" fillId="0" borderId="45" xfId="0" applyFont="1" applyFill="1" applyBorder="1" applyAlignment="1">
      <alignment horizontal="center" vertical="center"/>
    </xf>
    <xf numFmtId="0" fontId="33" fillId="0" borderId="46" xfId="0" applyFont="1" applyFill="1" applyBorder="1" applyAlignment="1">
      <alignment horizontal="center" vertical="center"/>
    </xf>
    <xf numFmtId="0" fontId="33" fillId="0" borderId="47" xfId="0" applyFont="1" applyFill="1" applyBorder="1" applyAlignment="1">
      <alignment horizontal="center" vertical="center"/>
    </xf>
    <xf numFmtId="0" fontId="33" fillId="0" borderId="48" xfId="0" applyFont="1" applyFill="1" applyBorder="1" applyAlignment="1">
      <alignment horizontal="center" vertical="center"/>
    </xf>
    <xf numFmtId="0" fontId="44" fillId="0" borderId="0" xfId="0" applyFont="1" applyBorder="1" applyAlignment="1">
      <alignment vertical="top"/>
    </xf>
    <xf numFmtId="0" fontId="89" fillId="0" borderId="0" xfId="0" applyFont="1" applyFill="1" applyBorder="1" applyAlignment="1" applyProtection="1">
      <alignment horizontal="center"/>
      <protection/>
    </xf>
    <xf numFmtId="0" fontId="89" fillId="0" borderId="0" xfId="0" applyFont="1" applyBorder="1" applyAlignment="1" applyProtection="1">
      <alignment horizontal="center"/>
      <protection/>
    </xf>
    <xf numFmtId="0" fontId="80" fillId="0" borderId="0" xfId="0" applyFont="1" applyBorder="1" applyAlignment="1" applyProtection="1">
      <alignment horizontal="center"/>
      <protection/>
    </xf>
    <xf numFmtId="0" fontId="90" fillId="0" borderId="0" xfId="0" applyFont="1" applyFill="1" applyBorder="1" applyAlignment="1" applyProtection="1">
      <alignment/>
      <protection/>
    </xf>
    <xf numFmtId="0" fontId="89" fillId="0" borderId="0" xfId="0" applyFont="1" applyFill="1" applyBorder="1" applyAlignment="1" applyProtection="1">
      <alignment horizontal="center" vertical="center" wrapText="1"/>
      <protection/>
    </xf>
    <xf numFmtId="0" fontId="90" fillId="0" borderId="0" xfId="0" applyFont="1" applyBorder="1" applyAlignment="1" applyProtection="1">
      <alignment/>
      <protection/>
    </xf>
    <xf numFmtId="0" fontId="90" fillId="0" borderId="0" xfId="0" applyNumberFormat="1" applyFont="1" applyBorder="1" applyAlignment="1" applyProtection="1">
      <alignment horizontal="center" wrapText="1"/>
      <protection/>
    </xf>
    <xf numFmtId="0" fontId="81" fillId="0" borderId="0" xfId="0" applyFont="1" applyBorder="1" applyAlignment="1" applyProtection="1">
      <alignment/>
      <protection/>
    </xf>
    <xf numFmtId="0" fontId="90" fillId="0" borderId="0" xfId="0" applyFont="1" applyFill="1" applyBorder="1" applyAlignment="1">
      <alignment horizontal="right"/>
    </xf>
    <xf numFmtId="0" fontId="90" fillId="0" borderId="49" xfId="0" applyFont="1" applyBorder="1" applyAlignment="1">
      <alignment horizontal="center" vertical="center"/>
    </xf>
    <xf numFmtId="0" fontId="90" fillId="0" borderId="50" xfId="0" applyNumberFormat="1" applyFont="1" applyBorder="1" applyAlignment="1">
      <alignment horizontal="center" vertical="center" wrapText="1"/>
    </xf>
    <xf numFmtId="0" fontId="90" fillId="0" borderId="51" xfId="0" applyNumberFormat="1" applyFont="1" applyFill="1" applyBorder="1" applyAlignment="1">
      <alignment horizontal="center" vertical="center" wrapText="1"/>
    </xf>
    <xf numFmtId="0" fontId="89" fillId="0" borderId="52" xfId="0" applyNumberFormat="1" applyFont="1" applyFill="1" applyBorder="1" applyAlignment="1">
      <alignment horizontal="center" vertical="center" wrapText="1"/>
    </xf>
    <xf numFmtId="0" fontId="90" fillId="0" borderId="53" xfId="0" applyNumberFormat="1" applyFont="1" applyFill="1" applyBorder="1" applyAlignment="1">
      <alignment horizontal="center" vertical="center" wrapText="1"/>
    </xf>
    <xf numFmtId="0" fontId="90" fillId="0" borderId="54" xfId="0" applyNumberFormat="1" applyFont="1" applyFill="1" applyBorder="1" applyAlignment="1">
      <alignment horizontal="center" vertical="center" wrapText="1"/>
    </xf>
    <xf numFmtId="0" fontId="89" fillId="0" borderId="55" xfId="0" applyNumberFormat="1" applyFont="1" applyFill="1" applyBorder="1" applyAlignment="1">
      <alignment horizontal="center" vertical="center" wrapText="1"/>
    </xf>
    <xf numFmtId="0" fontId="90" fillId="0" borderId="50" xfId="0" applyNumberFormat="1" applyFont="1" applyFill="1" applyBorder="1" applyAlignment="1">
      <alignment horizontal="center" vertical="center"/>
    </xf>
    <xf numFmtId="0" fontId="90" fillId="0" borderId="53" xfId="0" applyNumberFormat="1" applyFont="1" applyFill="1" applyBorder="1" applyAlignment="1">
      <alignment horizontal="center" vertical="center"/>
    </xf>
    <xf numFmtId="0" fontId="90" fillId="0" borderId="54" xfId="0" applyNumberFormat="1" applyFont="1" applyFill="1" applyBorder="1" applyAlignment="1">
      <alignment horizontal="center" vertical="center"/>
    </xf>
    <xf numFmtId="0" fontId="90" fillId="0" borderId="52" xfId="0" applyNumberFormat="1" applyFont="1" applyFill="1" applyBorder="1" applyAlignment="1">
      <alignment horizontal="center" vertical="center"/>
    </xf>
    <xf numFmtId="0" fontId="91" fillId="0" borderId="50" xfId="0" applyNumberFormat="1" applyFont="1" applyFill="1" applyBorder="1" applyAlignment="1">
      <alignment horizontal="center" vertical="center"/>
    </xf>
    <xf numFmtId="0" fontId="91" fillId="0" borderId="53" xfId="0" applyNumberFormat="1" applyFont="1" applyFill="1" applyBorder="1" applyAlignment="1">
      <alignment horizontal="center" vertical="center"/>
    </xf>
    <xf numFmtId="0" fontId="90" fillId="0" borderId="56" xfId="0" applyNumberFormat="1" applyFont="1" applyFill="1" applyBorder="1" applyAlignment="1">
      <alignment horizontal="center" vertical="center"/>
    </xf>
    <xf numFmtId="0" fontId="90" fillId="0" borderId="57" xfId="0" applyFont="1" applyFill="1" applyBorder="1" applyAlignment="1">
      <alignment horizontal="center" vertical="center"/>
    </xf>
    <xf numFmtId="0" fontId="90" fillId="0" borderId="51" xfId="0" applyNumberFormat="1" applyFont="1" applyFill="1" applyBorder="1" applyAlignment="1">
      <alignment horizontal="center" vertical="center"/>
    </xf>
    <xf numFmtId="0" fontId="90" fillId="0" borderId="0" xfId="0" applyFont="1" applyBorder="1" applyAlignment="1">
      <alignment/>
    </xf>
    <xf numFmtId="0" fontId="90" fillId="0" borderId="23" xfId="0" applyFont="1" applyBorder="1" applyAlignment="1">
      <alignment horizontal="center" vertical="center"/>
    </xf>
    <xf numFmtId="0" fontId="90" fillId="0" borderId="58" xfId="0" applyNumberFormat="1" applyFont="1" applyBorder="1" applyAlignment="1">
      <alignment horizontal="center" vertical="center" wrapText="1"/>
    </xf>
    <xf numFmtId="0" fontId="90" fillId="0" borderId="59" xfId="0" applyNumberFormat="1" applyFont="1" applyBorder="1" applyAlignment="1">
      <alignment horizontal="center" vertical="center" wrapText="1"/>
    </xf>
    <xf numFmtId="0" fontId="90" fillId="0" borderId="60" xfId="0" applyNumberFormat="1" applyFont="1" applyBorder="1" applyAlignment="1">
      <alignment horizontal="center" vertical="center" wrapText="1"/>
    </xf>
    <xf numFmtId="0" fontId="90" fillId="0" borderId="10" xfId="0" applyNumberFormat="1" applyFont="1" applyBorder="1" applyAlignment="1">
      <alignment horizontal="center" vertical="center" wrapText="1"/>
    </xf>
    <xf numFmtId="0" fontId="90" fillId="0" borderId="10" xfId="0" applyNumberFormat="1" applyFont="1" applyFill="1" applyBorder="1" applyAlignment="1">
      <alignment horizontal="center" vertical="center" wrapText="1"/>
    </xf>
    <xf numFmtId="0" fontId="90" fillId="0" borderId="61" xfId="0" applyNumberFormat="1" applyFont="1" applyBorder="1" applyAlignment="1">
      <alignment horizontal="center" vertical="center" wrapText="1"/>
    </xf>
    <xf numFmtId="0" fontId="90" fillId="0" borderId="62" xfId="0" applyNumberFormat="1" applyFont="1" applyBorder="1" applyAlignment="1">
      <alignment horizontal="center" vertical="center" wrapText="1"/>
    </xf>
    <xf numFmtId="0" fontId="90" fillId="0" borderId="58" xfId="0" applyNumberFormat="1" applyFont="1" applyFill="1" applyBorder="1" applyAlignment="1">
      <alignment horizontal="center" vertical="center"/>
    </xf>
    <xf numFmtId="0" fontId="90" fillId="0" borderId="63" xfId="0" applyNumberFormat="1" applyFont="1" applyFill="1" applyBorder="1" applyAlignment="1">
      <alignment horizontal="center" vertical="center"/>
    </xf>
    <xf numFmtId="0" fontId="90" fillId="0" borderId="64" xfId="0" applyNumberFormat="1" applyFont="1" applyFill="1" applyBorder="1" applyAlignment="1">
      <alignment horizontal="center" vertical="center"/>
    </xf>
    <xf numFmtId="0" fontId="90" fillId="0" borderId="57" xfId="0" applyNumberFormat="1" applyFont="1" applyFill="1" applyBorder="1" applyAlignment="1">
      <alignment horizontal="center" vertical="center"/>
    </xf>
    <xf numFmtId="0" fontId="90" fillId="0" borderId="63" xfId="0" applyFont="1" applyFill="1" applyBorder="1" applyAlignment="1">
      <alignment horizontal="center" vertical="center"/>
    </xf>
    <xf numFmtId="0" fontId="90" fillId="0" borderId="64" xfId="0" applyFont="1" applyFill="1" applyBorder="1" applyAlignment="1">
      <alignment horizontal="center" vertical="center"/>
    </xf>
    <xf numFmtId="0" fontId="90" fillId="0" borderId="20" xfId="0" applyFont="1" applyFill="1" applyBorder="1" applyAlignment="1">
      <alignment/>
    </xf>
    <xf numFmtId="0" fontId="90" fillId="0" borderId="65" xfId="0" applyNumberFormat="1" applyFont="1" applyBorder="1" applyAlignment="1">
      <alignment horizontal="center" vertical="center" wrapText="1"/>
    </xf>
    <xf numFmtId="0" fontId="90" fillId="0" borderId="65" xfId="0" applyNumberFormat="1" applyFont="1" applyFill="1" applyBorder="1" applyAlignment="1">
      <alignment horizontal="center" vertical="center"/>
    </xf>
    <xf numFmtId="0" fontId="90" fillId="0" borderId="10" xfId="0" applyNumberFormat="1" applyFont="1" applyFill="1" applyBorder="1" applyAlignment="1">
      <alignment horizontal="center" vertical="center"/>
    </xf>
    <xf numFmtId="0" fontId="90" fillId="0" borderId="61" xfId="0" applyNumberFormat="1" applyFont="1" applyFill="1" applyBorder="1" applyAlignment="1">
      <alignment horizontal="center" vertical="center"/>
    </xf>
    <xf numFmtId="0" fontId="90" fillId="0" borderId="60" xfId="0" applyNumberFormat="1" applyFont="1" applyFill="1" applyBorder="1" applyAlignment="1">
      <alignment horizontal="center" vertical="center"/>
    </xf>
    <xf numFmtId="0" fontId="90" fillId="0" borderId="59" xfId="0" applyNumberFormat="1" applyFont="1" applyFill="1" applyBorder="1" applyAlignment="1">
      <alignment horizontal="center" vertical="center"/>
    </xf>
    <xf numFmtId="0" fontId="90" fillId="0" borderId="60" xfId="0" applyFont="1" applyFill="1" applyBorder="1" applyAlignment="1">
      <alignment horizontal="center" vertical="center"/>
    </xf>
    <xf numFmtId="0" fontId="90" fillId="0" borderId="10" xfId="0" applyFont="1" applyFill="1" applyBorder="1" applyAlignment="1">
      <alignment horizontal="center" vertical="center"/>
    </xf>
    <xf numFmtId="0" fontId="90" fillId="0" borderId="61" xfId="0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right" vertical="center"/>
    </xf>
    <xf numFmtId="0" fontId="90" fillId="0" borderId="56" xfId="0" applyNumberFormat="1" applyFont="1" applyFill="1" applyBorder="1" applyAlignment="1">
      <alignment horizontal="center" vertical="center" wrapText="1"/>
    </xf>
    <xf numFmtId="0" fontId="90" fillId="0" borderId="57" xfId="0" applyNumberFormat="1" applyFont="1" applyFill="1" applyBorder="1" applyAlignment="1">
      <alignment horizontal="center" vertical="center" wrapText="1"/>
    </xf>
    <xf numFmtId="0" fontId="90" fillId="0" borderId="63" xfId="0" applyNumberFormat="1" applyFont="1" applyFill="1" applyBorder="1" applyAlignment="1">
      <alignment horizontal="center" vertical="center" wrapText="1"/>
    </xf>
    <xf numFmtId="0" fontId="90" fillId="0" borderId="64" xfId="0" applyNumberFormat="1" applyFont="1" applyFill="1" applyBorder="1" applyAlignment="1">
      <alignment horizontal="center" vertical="center" wrapText="1"/>
    </xf>
    <xf numFmtId="0" fontId="90" fillId="0" borderId="13" xfId="0" applyNumberFormat="1" applyFont="1" applyFill="1" applyBorder="1" applyAlignment="1">
      <alignment horizontal="center" vertical="center" wrapText="1"/>
    </xf>
    <xf numFmtId="0" fontId="90" fillId="0" borderId="0" xfId="0" applyFont="1" applyFill="1" applyBorder="1" applyAlignment="1">
      <alignment/>
    </xf>
    <xf numFmtId="0" fontId="90" fillId="0" borderId="66" xfId="0" applyNumberFormat="1" applyFont="1" applyBorder="1" applyAlignment="1">
      <alignment horizontal="center" vertical="center" wrapText="1"/>
    </xf>
    <xf numFmtId="0" fontId="90" fillId="0" borderId="29" xfId="0" applyNumberFormat="1" applyFont="1" applyBorder="1" applyAlignment="1">
      <alignment horizontal="center" vertical="center" wrapText="1"/>
    </xf>
    <xf numFmtId="0" fontId="90" fillId="0" borderId="29" xfId="0" applyNumberFormat="1" applyFont="1" applyFill="1" applyBorder="1" applyAlignment="1">
      <alignment horizontal="center" vertical="center" wrapText="1"/>
    </xf>
    <xf numFmtId="0" fontId="90" fillId="0" borderId="30" xfId="0" applyNumberFormat="1" applyFont="1" applyBorder="1" applyAlignment="1">
      <alignment horizontal="center" vertical="center" wrapText="1"/>
    </xf>
    <xf numFmtId="0" fontId="90" fillId="0" borderId="23" xfId="0" applyFont="1" applyFill="1" applyBorder="1" applyAlignment="1">
      <alignment horizontal="center" vertical="center"/>
    </xf>
    <xf numFmtId="0" fontId="90" fillId="0" borderId="52" xfId="0" applyNumberFormat="1" applyFont="1" applyFill="1" applyBorder="1" applyAlignment="1">
      <alignment horizontal="center" vertical="center" wrapText="1"/>
    </xf>
    <xf numFmtId="0" fontId="90" fillId="0" borderId="55" xfId="0" applyNumberFormat="1" applyFont="1" applyFill="1" applyBorder="1" applyAlignment="1">
      <alignment horizontal="center" vertical="center" wrapText="1"/>
    </xf>
    <xf numFmtId="0" fontId="90" fillId="0" borderId="52" xfId="0" applyFont="1" applyFill="1" applyBorder="1" applyAlignment="1">
      <alignment horizontal="center" vertical="center"/>
    </xf>
    <xf numFmtId="0" fontId="90" fillId="0" borderId="53" xfId="0" applyFont="1" applyFill="1" applyBorder="1" applyAlignment="1">
      <alignment horizontal="center" vertical="center"/>
    </xf>
    <xf numFmtId="0" fontId="90" fillId="0" borderId="54" xfId="0" applyFont="1" applyFill="1" applyBorder="1" applyAlignment="1">
      <alignment horizontal="center" vertical="center"/>
    </xf>
    <xf numFmtId="0" fontId="90" fillId="0" borderId="60" xfId="0" applyNumberFormat="1" applyFont="1" applyFill="1" applyBorder="1" applyAlignment="1">
      <alignment horizontal="center" vertical="center" wrapText="1"/>
    </xf>
    <xf numFmtId="0" fontId="89" fillId="0" borderId="0" xfId="0" applyNumberFormat="1" applyFont="1" applyBorder="1" applyAlignment="1" applyProtection="1">
      <alignment horizontal="center" vertical="center"/>
      <protection/>
    </xf>
    <xf numFmtId="0" fontId="89" fillId="0" borderId="0" xfId="0" applyFont="1" applyBorder="1" applyAlignment="1" applyProtection="1">
      <alignment vertical="center" textRotation="90"/>
      <protection/>
    </xf>
    <xf numFmtId="0" fontId="89" fillId="0" borderId="0" xfId="0" applyNumberFormat="1" applyFont="1" applyBorder="1" applyAlignment="1" applyProtection="1">
      <alignment horizontal="center" vertical="center" textRotation="90" wrapText="1"/>
      <protection/>
    </xf>
    <xf numFmtId="0" fontId="89" fillId="0" borderId="0" xfId="0" applyFont="1" applyFill="1" applyBorder="1" applyAlignment="1" applyProtection="1">
      <alignment/>
      <protection/>
    </xf>
    <xf numFmtId="0" fontId="89" fillId="0" borderId="0" xfId="0" applyFont="1" applyFill="1" applyBorder="1" applyAlignment="1" applyProtection="1">
      <alignment horizontal="center" vertical="center"/>
      <protection/>
    </xf>
    <xf numFmtId="0" fontId="89" fillId="0" borderId="0" xfId="0" applyFont="1" applyBorder="1" applyAlignment="1" applyProtection="1">
      <alignment/>
      <protection/>
    </xf>
    <xf numFmtId="0" fontId="89" fillId="0" borderId="0" xfId="0" applyNumberFormat="1" applyFont="1" applyBorder="1" applyAlignment="1" applyProtection="1">
      <alignment horizontal="center" wrapText="1"/>
      <protection/>
    </xf>
    <xf numFmtId="0" fontId="80" fillId="0" borderId="0" xfId="0" applyFont="1" applyBorder="1" applyAlignment="1" applyProtection="1">
      <alignment/>
      <protection/>
    </xf>
    <xf numFmtId="0" fontId="90" fillId="0" borderId="67" xfId="0" applyFont="1" applyBorder="1" applyAlignment="1">
      <alignment horizontal="center" vertical="center"/>
    </xf>
    <xf numFmtId="0" fontId="90" fillId="0" borderId="0" xfId="0" applyFont="1" applyBorder="1" applyAlignment="1">
      <alignment horizontal="center" vertical="center"/>
    </xf>
    <xf numFmtId="0" fontId="90" fillId="0" borderId="68" xfId="0" applyNumberFormat="1" applyFont="1" applyBorder="1" applyAlignment="1">
      <alignment horizontal="center" vertical="center" wrapText="1"/>
    </xf>
    <xf numFmtId="0" fontId="90" fillId="0" borderId="68" xfId="0" applyNumberFormat="1" applyFont="1" applyFill="1" applyBorder="1" applyAlignment="1">
      <alignment horizontal="center" vertical="center"/>
    </xf>
    <xf numFmtId="0" fontId="90" fillId="0" borderId="22" xfId="0" applyNumberFormat="1" applyFont="1" applyFill="1" applyBorder="1" applyAlignment="1">
      <alignment horizontal="center" vertical="center"/>
    </xf>
    <xf numFmtId="0" fontId="90" fillId="0" borderId="69" xfId="0" applyNumberFormat="1" applyFont="1" applyFill="1" applyBorder="1" applyAlignment="1">
      <alignment horizontal="center" vertical="center"/>
    </xf>
    <xf numFmtId="0" fontId="90" fillId="0" borderId="70" xfId="0" applyNumberFormat="1" applyFont="1" applyFill="1" applyBorder="1" applyAlignment="1">
      <alignment horizontal="center" vertical="center"/>
    </xf>
    <xf numFmtId="0" fontId="90" fillId="0" borderId="66" xfId="0" applyNumberFormat="1" applyFont="1" applyFill="1" applyBorder="1" applyAlignment="1">
      <alignment horizontal="center" vertical="center"/>
    </xf>
    <xf numFmtId="0" fontId="90" fillId="0" borderId="70" xfId="0" applyFont="1" applyFill="1" applyBorder="1" applyAlignment="1">
      <alignment horizontal="center" vertical="center"/>
    </xf>
    <xf numFmtId="0" fontId="90" fillId="0" borderId="22" xfId="0" applyFont="1" applyFill="1" applyBorder="1" applyAlignment="1">
      <alignment horizontal="center" vertical="center"/>
    </xf>
    <xf numFmtId="0" fontId="90" fillId="0" borderId="69" xfId="0" applyFont="1" applyFill="1" applyBorder="1" applyAlignment="1">
      <alignment horizontal="center" vertical="center"/>
    </xf>
    <xf numFmtId="0" fontId="89" fillId="0" borderId="60" xfId="0" applyNumberFormat="1" applyFont="1" applyBorder="1" applyAlignment="1">
      <alignment horizontal="center" vertical="center"/>
    </xf>
    <xf numFmtId="0" fontId="89" fillId="0" borderId="10" xfId="0" applyNumberFormat="1" applyFont="1" applyBorder="1" applyAlignment="1">
      <alignment horizontal="center" vertical="center"/>
    </xf>
    <xf numFmtId="0" fontId="89" fillId="0" borderId="61" xfId="0" applyNumberFormat="1" applyFont="1" applyBorder="1" applyAlignment="1">
      <alignment horizontal="center" vertical="center"/>
    </xf>
    <xf numFmtId="0" fontId="89" fillId="0" borderId="59" xfId="0" applyNumberFormat="1" applyFont="1" applyBorder="1" applyAlignment="1">
      <alignment horizontal="center" vertical="center"/>
    </xf>
    <xf numFmtId="0" fontId="89" fillId="0" borderId="60" xfId="0" applyFont="1" applyBorder="1" applyAlignment="1">
      <alignment horizontal="center" vertical="center"/>
    </xf>
    <xf numFmtId="0" fontId="89" fillId="0" borderId="10" xfId="0" applyFont="1" applyBorder="1" applyAlignment="1">
      <alignment horizontal="center" vertical="center"/>
    </xf>
    <xf numFmtId="0" fontId="89" fillId="0" borderId="61" xfId="0" applyFont="1" applyBorder="1" applyAlignment="1">
      <alignment horizontal="center" vertical="center"/>
    </xf>
    <xf numFmtId="0" fontId="89" fillId="0" borderId="0" xfId="0" applyFont="1" applyBorder="1" applyAlignment="1">
      <alignment vertical="center" textRotation="90"/>
    </xf>
    <xf numFmtId="0" fontId="89" fillId="0" borderId="0" xfId="0" applyFont="1" applyBorder="1" applyAlignment="1">
      <alignment horizontal="center" vertical="center" textRotation="90"/>
    </xf>
    <xf numFmtId="0" fontId="89" fillId="0" borderId="0" xfId="0" applyNumberFormat="1" applyFont="1" applyBorder="1" applyAlignment="1">
      <alignment horizontal="center" vertical="center"/>
    </xf>
    <xf numFmtId="0" fontId="89" fillId="0" borderId="0" xfId="0" applyFont="1" applyBorder="1" applyAlignment="1">
      <alignment horizontal="center" vertical="top"/>
    </xf>
    <xf numFmtId="0" fontId="89" fillId="0" borderId="0" xfId="0" applyFont="1" applyBorder="1" applyAlignment="1">
      <alignment horizontal="center"/>
    </xf>
    <xf numFmtId="0" fontId="89" fillId="0" borderId="71" xfId="0" applyNumberFormat="1" applyFont="1" applyBorder="1" applyAlignment="1">
      <alignment horizontal="center" vertical="center"/>
    </xf>
    <xf numFmtId="0" fontId="89" fillId="0" borderId="29" xfId="0" applyNumberFormat="1" applyFont="1" applyBorder="1" applyAlignment="1">
      <alignment horizontal="center" vertical="center"/>
    </xf>
    <xf numFmtId="0" fontId="89" fillId="0" borderId="31" xfId="0" applyNumberFormat="1" applyFont="1" applyBorder="1" applyAlignment="1">
      <alignment horizontal="center" vertical="center"/>
    </xf>
    <xf numFmtId="0" fontId="89" fillId="0" borderId="30" xfId="0" applyNumberFormat="1" applyFont="1" applyBorder="1" applyAlignment="1">
      <alignment horizontal="center" vertical="center"/>
    </xf>
    <xf numFmtId="0" fontId="89" fillId="0" borderId="71" xfId="0" applyFont="1" applyBorder="1" applyAlignment="1">
      <alignment horizontal="center" vertical="center"/>
    </xf>
    <xf numFmtId="0" fontId="89" fillId="0" borderId="29" xfId="0" applyFont="1" applyBorder="1" applyAlignment="1">
      <alignment horizontal="center" vertical="center"/>
    </xf>
    <xf numFmtId="0" fontId="89" fillId="0" borderId="31" xfId="0" applyFont="1" applyBorder="1" applyAlignment="1">
      <alignment horizontal="center" vertical="center"/>
    </xf>
    <xf numFmtId="0" fontId="90" fillId="0" borderId="0" xfId="0" applyNumberFormat="1" applyFont="1" applyBorder="1" applyAlignment="1">
      <alignment/>
    </xf>
    <xf numFmtId="49" fontId="90" fillId="0" borderId="0" xfId="0" applyNumberFormat="1" applyFont="1" applyBorder="1" applyAlignment="1">
      <alignment/>
    </xf>
    <xf numFmtId="49" fontId="90" fillId="0" borderId="0" xfId="0" applyNumberFormat="1" applyFont="1" applyFill="1" applyBorder="1" applyAlignment="1">
      <alignment/>
    </xf>
    <xf numFmtId="0" fontId="90" fillId="0" borderId="46" xfId="0" applyFont="1" applyBorder="1" applyAlignment="1">
      <alignment horizontal="center" vertical="center"/>
    </xf>
    <xf numFmtId="0" fontId="90" fillId="0" borderId="72" xfId="0" applyFont="1" applyBorder="1" applyAlignment="1">
      <alignment horizontal="center" vertical="center"/>
    </xf>
    <xf numFmtId="0" fontId="90" fillId="0" borderId="73" xfId="0" applyNumberFormat="1" applyFont="1" applyBorder="1" applyAlignment="1">
      <alignment horizontal="center" vertical="center" wrapText="1"/>
    </xf>
    <xf numFmtId="0" fontId="90" fillId="0" borderId="74" xfId="0" applyNumberFormat="1" applyFont="1" applyBorder="1" applyAlignment="1">
      <alignment horizontal="center" vertical="center" wrapText="1"/>
    </xf>
    <xf numFmtId="0" fontId="90" fillId="0" borderId="46" xfId="0" applyNumberFormat="1" applyFont="1" applyBorder="1" applyAlignment="1">
      <alignment horizontal="center" vertical="center" wrapText="1"/>
    </xf>
    <xf numFmtId="0" fontId="90" fillId="0" borderId="47" xfId="0" applyNumberFormat="1" applyFont="1" applyBorder="1" applyAlignment="1">
      <alignment horizontal="center" vertical="center" wrapText="1"/>
    </xf>
    <xf numFmtId="0" fontId="90" fillId="0" borderId="47" xfId="0" applyNumberFormat="1" applyFont="1" applyFill="1" applyBorder="1" applyAlignment="1">
      <alignment horizontal="center" vertical="center" wrapText="1"/>
    </xf>
    <xf numFmtId="0" fontId="90" fillId="0" borderId="48" xfId="0" applyNumberFormat="1" applyFont="1" applyBorder="1" applyAlignment="1">
      <alignment horizontal="center" vertical="center" wrapText="1"/>
    </xf>
    <xf numFmtId="0" fontId="90" fillId="0" borderId="75" xfId="0" applyNumberFormat="1" applyFont="1" applyBorder="1" applyAlignment="1">
      <alignment horizontal="center" vertical="center" wrapText="1"/>
    </xf>
    <xf numFmtId="0" fontId="90" fillId="0" borderId="73" xfId="0" applyNumberFormat="1" applyFont="1" applyFill="1" applyBorder="1" applyAlignment="1">
      <alignment horizontal="center" vertical="center"/>
    </xf>
    <xf numFmtId="0" fontId="90" fillId="0" borderId="47" xfId="0" applyNumberFormat="1" applyFont="1" applyFill="1" applyBorder="1" applyAlignment="1">
      <alignment horizontal="center" vertical="center"/>
    </xf>
    <xf numFmtId="0" fontId="90" fillId="0" borderId="48" xfId="0" applyNumberFormat="1" applyFont="1" applyFill="1" applyBorder="1" applyAlignment="1">
      <alignment horizontal="center" vertical="center"/>
    </xf>
    <xf numFmtId="0" fontId="90" fillId="0" borderId="46" xfId="0" applyNumberFormat="1" applyFont="1" applyFill="1" applyBorder="1" applyAlignment="1">
      <alignment horizontal="center" vertical="center"/>
    </xf>
    <xf numFmtId="0" fontId="90" fillId="0" borderId="74" xfId="0" applyNumberFormat="1" applyFont="1" applyFill="1" applyBorder="1" applyAlignment="1">
      <alignment horizontal="center" vertical="center"/>
    </xf>
    <xf numFmtId="0" fontId="90" fillId="0" borderId="46" xfId="0" applyFont="1" applyFill="1" applyBorder="1" applyAlignment="1">
      <alignment horizontal="center" vertical="center"/>
    </xf>
    <xf numFmtId="0" fontId="90" fillId="0" borderId="47" xfId="0" applyFont="1" applyFill="1" applyBorder="1" applyAlignment="1">
      <alignment horizontal="center" vertical="center"/>
    </xf>
    <xf numFmtId="0" fontId="90" fillId="0" borderId="48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/>
    </xf>
    <xf numFmtId="0" fontId="73" fillId="0" borderId="0" xfId="0" applyFont="1" applyBorder="1" applyAlignment="1">
      <alignment horizontal="center" vertical="center" wrapText="1"/>
    </xf>
    <xf numFmtId="49" fontId="44" fillId="0" borderId="0" xfId="0" applyNumberFormat="1" applyFont="1" applyBorder="1" applyAlignment="1">
      <alignment horizontal="center" vertical="justify" wrapText="1"/>
    </xf>
    <xf numFmtId="0" fontId="81" fillId="0" borderId="0" xfId="0" applyFont="1" applyBorder="1" applyAlignment="1">
      <alignment horizontal="center" vertical="center" wrapText="1"/>
    </xf>
    <xf numFmtId="0" fontId="42" fillId="0" borderId="0" xfId="0" applyNumberFormat="1" applyFont="1" applyBorder="1" applyAlignment="1">
      <alignment horizontal="center" vertical="justify"/>
    </xf>
    <xf numFmtId="49" fontId="42" fillId="0" borderId="0" xfId="0" applyNumberFormat="1" applyFont="1" applyBorder="1" applyAlignment="1">
      <alignment horizontal="left" vertical="justify"/>
    </xf>
    <xf numFmtId="49" fontId="42" fillId="0" borderId="0" xfId="0" applyNumberFormat="1" applyFont="1" applyFill="1" applyBorder="1" applyAlignment="1">
      <alignment horizontal="left" vertical="justify"/>
    </xf>
    <xf numFmtId="49" fontId="42" fillId="0" borderId="0" xfId="0" applyNumberFormat="1" applyFont="1" applyFill="1" applyBorder="1" applyAlignment="1">
      <alignment horizontal="center" vertical="justify" wrapText="1"/>
    </xf>
    <xf numFmtId="49" fontId="32" fillId="0" borderId="0" xfId="0" applyNumberFormat="1" applyFont="1" applyFill="1" applyBorder="1" applyAlignment="1">
      <alignment horizontal="center" vertical="justify" wrapText="1"/>
    </xf>
    <xf numFmtId="0" fontId="37" fillId="0" borderId="0" xfId="0" applyFont="1" applyFill="1" applyBorder="1" applyAlignment="1">
      <alignment/>
    </xf>
    <xf numFmtId="49" fontId="37" fillId="0" borderId="0" xfId="0" applyNumberFormat="1" applyFont="1" applyBorder="1" applyAlignment="1">
      <alignment horizontal="center" vertical="justify" wrapText="1"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49" fontId="93" fillId="0" borderId="0" xfId="0" applyNumberFormat="1" applyFont="1" applyBorder="1" applyAlignment="1">
      <alignment horizontal="left" vertical="justify"/>
    </xf>
    <xf numFmtId="0" fontId="38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 horizontal="center"/>
    </xf>
    <xf numFmtId="0" fontId="37" fillId="0" borderId="0" xfId="0" applyFont="1" applyBorder="1" applyAlignment="1">
      <alignment vertical="justify" wrapText="1"/>
    </xf>
    <xf numFmtId="0" fontId="38" fillId="0" borderId="0" xfId="0" applyNumberFormat="1" applyFont="1" applyBorder="1" applyAlignment="1">
      <alignment horizontal="center" vertical="justify" wrapText="1"/>
    </xf>
    <xf numFmtId="0" fontId="37" fillId="0" borderId="0" xfId="0" applyNumberFormat="1" applyFont="1" applyBorder="1" applyAlignment="1">
      <alignment horizontal="center" vertical="justify" wrapText="1"/>
    </xf>
    <xf numFmtId="49" fontId="38" fillId="0" borderId="0" xfId="0" applyNumberFormat="1" applyFont="1" applyBorder="1" applyAlignment="1">
      <alignment horizontal="left" vertical="justify"/>
    </xf>
    <xf numFmtId="49" fontId="38" fillId="0" borderId="0" xfId="0" applyNumberFormat="1" applyFont="1" applyBorder="1" applyAlignment="1">
      <alignment horizontal="center" vertical="justify" wrapText="1"/>
    </xf>
    <xf numFmtId="0" fontId="38" fillId="0" borderId="0" xfId="0" applyFont="1" applyFill="1" applyBorder="1" applyAlignment="1">
      <alignment/>
    </xf>
    <xf numFmtId="0" fontId="38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9" fontId="38" fillId="0" borderId="23" xfId="0" applyNumberFormat="1" applyFont="1" applyBorder="1" applyAlignment="1" applyProtection="1">
      <alignment horizontal="left" vertical="justify"/>
      <protection/>
    </xf>
    <xf numFmtId="49" fontId="38" fillId="0" borderId="23" xfId="0" applyNumberFormat="1" applyFont="1" applyBorder="1" applyAlignment="1" applyProtection="1">
      <alignment horizontal="center" vertical="justify"/>
      <protection/>
    </xf>
    <xf numFmtId="0" fontId="38" fillId="0" borderId="23" xfId="0" applyFont="1" applyBorder="1" applyAlignment="1" applyProtection="1">
      <alignment/>
      <protection/>
    </xf>
    <xf numFmtId="0" fontId="38" fillId="0" borderId="23" xfId="0" applyFont="1" applyBorder="1" applyAlignment="1" applyProtection="1">
      <alignment horizontal="right"/>
      <protection/>
    </xf>
    <xf numFmtId="49" fontId="38" fillId="0" borderId="0" xfId="0" applyNumberFormat="1" applyFont="1" applyBorder="1" applyAlignment="1">
      <alignment/>
    </xf>
    <xf numFmtId="49" fontId="38" fillId="0" borderId="0" xfId="0" applyNumberFormat="1" applyFont="1" applyBorder="1" applyAlignment="1">
      <alignment horizontal="center"/>
    </xf>
    <xf numFmtId="49" fontId="38" fillId="0" borderId="23" xfId="0" applyNumberFormat="1" applyFont="1" applyFill="1" applyBorder="1" applyAlignment="1" applyProtection="1">
      <alignment horizontal="left" vertical="justify"/>
      <protection/>
    </xf>
    <xf numFmtId="49" fontId="38" fillId="0" borderId="23" xfId="0" applyNumberFormat="1" applyFont="1" applyFill="1" applyBorder="1" applyAlignment="1" applyProtection="1">
      <alignment horizontal="center" vertical="justify"/>
      <protection/>
    </xf>
    <xf numFmtId="0" fontId="47" fillId="0" borderId="0" xfId="0" applyFont="1" applyFill="1" applyBorder="1" applyAlignment="1">
      <alignment/>
    </xf>
    <xf numFmtId="49" fontId="73" fillId="0" borderId="0" xfId="0" applyNumberFormat="1" applyFont="1" applyBorder="1" applyAlignment="1">
      <alignment horizontal="center" vertical="justify" wrapText="1"/>
    </xf>
    <xf numFmtId="49" fontId="43" fillId="0" borderId="0" xfId="0" applyNumberFormat="1" applyFont="1" applyBorder="1" applyAlignment="1">
      <alignment horizontal="left" vertical="justify" wrapText="1"/>
    </xf>
    <xf numFmtId="0" fontId="33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9" fontId="43" fillId="0" borderId="0" xfId="0" applyNumberFormat="1" applyFont="1" applyBorder="1" applyAlignment="1" applyProtection="1">
      <alignment horizontal="center" vertical="justify"/>
      <protection/>
    </xf>
    <xf numFmtId="0" fontId="40" fillId="0" borderId="0" xfId="0" applyFont="1" applyBorder="1" applyAlignment="1" applyProtection="1">
      <alignment horizontal="center"/>
      <protection/>
    </xf>
    <xf numFmtId="0" fontId="47" fillId="0" borderId="0" xfId="0" applyFont="1" applyBorder="1" applyAlignment="1">
      <alignment/>
    </xf>
    <xf numFmtId="0" fontId="43" fillId="0" borderId="0" xfId="0" applyFont="1" applyBorder="1" applyAlignment="1" applyProtection="1">
      <alignment horizontal="left" vertical="justify"/>
      <protection/>
    </xf>
    <xf numFmtId="0" fontId="40" fillId="0" borderId="0" xfId="0" applyFont="1" applyBorder="1" applyAlignment="1" applyProtection="1">
      <alignment/>
      <protection/>
    </xf>
    <xf numFmtId="49" fontId="46" fillId="0" borderId="0" xfId="0" applyNumberFormat="1" applyFont="1" applyBorder="1" applyAlignment="1">
      <alignment vertical="justify"/>
    </xf>
    <xf numFmtId="0" fontId="40" fillId="0" borderId="0" xfId="0" applyFont="1" applyFill="1" applyBorder="1" applyAlignment="1" applyProtection="1">
      <alignment horizontal="center"/>
      <protection/>
    </xf>
    <xf numFmtId="0" fontId="43" fillId="0" borderId="0" xfId="0" applyFont="1" applyFill="1" applyBorder="1" applyAlignment="1" applyProtection="1">
      <alignment horizontal="left" vertical="justify"/>
      <protection/>
    </xf>
    <xf numFmtId="0" fontId="40" fillId="0" borderId="0" xfId="0" applyFont="1" applyFill="1" applyBorder="1" applyAlignment="1" applyProtection="1">
      <alignment/>
      <protection/>
    </xf>
    <xf numFmtId="0" fontId="44" fillId="0" borderId="0" xfId="0" applyFont="1" applyFill="1" applyBorder="1" applyAlignment="1" applyProtection="1">
      <alignment/>
      <protection/>
    </xf>
    <xf numFmtId="0" fontId="74" fillId="0" borderId="0" xfId="0" applyFont="1" applyBorder="1" applyAlignment="1">
      <alignment/>
    </xf>
    <xf numFmtId="49" fontId="73" fillId="0" borderId="0" xfId="0" applyNumberFormat="1" applyFont="1" applyBorder="1" applyAlignment="1" applyProtection="1">
      <alignment horizontal="left" vertical="justify"/>
      <protection/>
    </xf>
    <xf numFmtId="49" fontId="74" fillId="0" borderId="0" xfId="0" applyNumberFormat="1" applyFont="1" applyBorder="1" applyAlignment="1" applyProtection="1">
      <alignment horizontal="left" vertical="justify"/>
      <protection/>
    </xf>
    <xf numFmtId="49" fontId="74" fillId="0" borderId="0" xfId="0" applyNumberFormat="1" applyFont="1" applyBorder="1" applyAlignment="1" applyProtection="1">
      <alignment horizontal="center" vertical="justify" wrapText="1"/>
      <protection/>
    </xf>
    <xf numFmtId="0" fontId="73" fillId="0" borderId="0" xfId="0" applyFont="1" applyBorder="1" applyAlignment="1" applyProtection="1">
      <alignment horizontal="center"/>
      <protection/>
    </xf>
    <xf numFmtId="0" fontId="74" fillId="0" borderId="0" xfId="0" applyFont="1" applyBorder="1" applyAlignment="1" applyProtection="1">
      <alignment horizontal="left" vertical="justify"/>
      <protection/>
    </xf>
    <xf numFmtId="0" fontId="47" fillId="0" borderId="0" xfId="0" applyFont="1" applyFill="1" applyBorder="1" applyAlignment="1" applyProtection="1">
      <alignment/>
      <protection/>
    </xf>
    <xf numFmtId="0" fontId="43" fillId="0" borderId="0" xfId="0" applyFont="1" applyBorder="1" applyAlignment="1">
      <alignment/>
    </xf>
    <xf numFmtId="49" fontId="44" fillId="0" borderId="0" xfId="0" applyNumberFormat="1" applyFont="1" applyBorder="1" applyAlignment="1" applyProtection="1">
      <alignment horizontal="center" vertical="justify"/>
      <protection/>
    </xf>
    <xf numFmtId="0" fontId="94" fillId="0" borderId="0" xfId="0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Fill="1" applyAlignment="1">
      <alignment/>
    </xf>
    <xf numFmtId="0" fontId="41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43" fillId="0" borderId="0" xfId="0" applyNumberFormat="1" applyFont="1" applyFill="1" applyBorder="1" applyAlignment="1" applyProtection="1">
      <alignment horizontal="left" vertical="justify"/>
      <protection/>
    </xf>
    <xf numFmtId="49" fontId="43" fillId="0" borderId="0" xfId="0" applyNumberFormat="1" applyFont="1" applyFill="1" applyBorder="1" applyAlignment="1" applyProtection="1">
      <alignment horizontal="center" vertical="justify"/>
      <protection/>
    </xf>
    <xf numFmtId="0" fontId="32" fillId="0" borderId="0" xfId="0" applyFont="1" applyFill="1" applyBorder="1" applyAlignment="1" applyProtection="1">
      <alignment/>
      <protection/>
    </xf>
    <xf numFmtId="0" fontId="32" fillId="0" borderId="0" xfId="0" applyFont="1" applyFill="1" applyBorder="1" applyAlignment="1" applyProtection="1">
      <alignment horizontal="right"/>
      <protection/>
    </xf>
    <xf numFmtId="0" fontId="4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44" fillId="0" borderId="0" xfId="0" applyFont="1" applyFill="1" applyBorder="1" applyAlignment="1">
      <alignment/>
    </xf>
    <xf numFmtId="0" fontId="44" fillId="0" borderId="0" xfId="0" applyFont="1" applyBorder="1" applyAlignment="1">
      <alignment horizontal="left" vertical="top" wrapText="1"/>
    </xf>
    <xf numFmtId="0" fontId="44" fillId="0" borderId="0" xfId="0" applyNumberFormat="1" applyFont="1" applyBorder="1" applyAlignment="1">
      <alignment vertical="top"/>
    </xf>
    <xf numFmtId="0" fontId="44" fillId="0" borderId="0" xfId="0" applyNumberFormat="1" applyFont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Fill="1" applyAlignment="1">
      <alignment/>
    </xf>
    <xf numFmtId="0" fontId="32" fillId="0" borderId="0" xfId="0" applyFont="1" applyBorder="1" applyAlignment="1">
      <alignment horizontal="center"/>
    </xf>
    <xf numFmtId="49" fontId="38" fillId="0" borderId="23" xfId="0" applyNumberFormat="1" applyFont="1" applyFill="1" applyBorder="1" applyAlignment="1" applyProtection="1">
      <alignment horizontal="left"/>
      <protection/>
    </xf>
    <xf numFmtId="0" fontId="90" fillId="0" borderId="58" xfId="0" applyNumberFormat="1" applyFont="1" applyFill="1" applyBorder="1" applyAlignment="1">
      <alignment horizontal="center" vertical="center" wrapText="1"/>
    </xf>
    <xf numFmtId="49" fontId="37" fillId="0" borderId="0" xfId="0" applyNumberFormat="1" applyFont="1" applyFill="1" applyBorder="1" applyAlignment="1">
      <alignment horizontal="center" vertical="justify" wrapText="1"/>
    </xf>
    <xf numFmtId="0" fontId="37" fillId="0" borderId="0" xfId="0" applyFont="1" applyFill="1" applyBorder="1" applyAlignment="1">
      <alignment vertical="justify"/>
    </xf>
    <xf numFmtId="0" fontId="37" fillId="0" borderId="0" xfId="0" applyFont="1" applyFill="1" applyAlignment="1">
      <alignment/>
    </xf>
    <xf numFmtId="0" fontId="89" fillId="0" borderId="0" xfId="0" applyFont="1" applyBorder="1" applyAlignment="1">
      <alignment horizontal="left" vertical="center"/>
    </xf>
    <xf numFmtId="49" fontId="89" fillId="0" borderId="0" xfId="0" applyNumberFormat="1" applyFont="1" applyBorder="1" applyAlignment="1">
      <alignment horizontal="left" vertical="center"/>
    </xf>
    <xf numFmtId="0" fontId="90" fillId="0" borderId="57" xfId="0" applyFont="1" applyBorder="1" applyAlignment="1">
      <alignment horizontal="center" vertical="center"/>
    </xf>
    <xf numFmtId="0" fontId="86" fillId="0" borderId="28" xfId="0" applyNumberFormat="1" applyFont="1" applyFill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left"/>
    </xf>
    <xf numFmtId="0" fontId="75" fillId="0" borderId="0" xfId="0" applyFont="1" applyBorder="1" applyAlignment="1">
      <alignment horizontal="center" vertical="top" wrapText="1"/>
    </xf>
    <xf numFmtId="0" fontId="76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88" fillId="21" borderId="28" xfId="0" applyNumberFormat="1" applyFont="1" applyFill="1" applyBorder="1" applyAlignment="1">
      <alignment horizontal="center" vertical="center" textRotation="90" wrapText="1"/>
    </xf>
    <xf numFmtId="0" fontId="86" fillId="0" borderId="28" xfId="0" applyNumberFormat="1" applyFont="1" applyFill="1" applyBorder="1" applyAlignment="1">
      <alignment horizontal="center" vertical="center" textRotation="90" wrapText="1"/>
    </xf>
    <xf numFmtId="0" fontId="86" fillId="21" borderId="28" xfId="0" applyNumberFormat="1" applyFont="1" applyFill="1" applyBorder="1" applyAlignment="1">
      <alignment horizontal="center" vertical="center" textRotation="90" wrapText="1"/>
    </xf>
    <xf numFmtId="0" fontId="33" fillId="21" borderId="37" xfId="0" applyNumberFormat="1" applyFont="1" applyFill="1" applyBorder="1" applyAlignment="1">
      <alignment horizontal="center" vertical="center"/>
    </xf>
    <xf numFmtId="0" fontId="90" fillId="21" borderId="53" xfId="0" applyNumberFormat="1" applyFont="1" applyFill="1" applyBorder="1" applyAlignment="1">
      <alignment horizontal="center" vertical="center" wrapText="1"/>
    </xf>
    <xf numFmtId="0" fontId="90" fillId="21" borderId="10" xfId="0" applyNumberFormat="1" applyFont="1" applyFill="1" applyBorder="1" applyAlignment="1">
      <alignment horizontal="center" vertical="center" wrapText="1"/>
    </xf>
    <xf numFmtId="0" fontId="90" fillId="2" borderId="76" xfId="0" applyNumberFormat="1" applyFont="1" applyFill="1" applyBorder="1" applyAlignment="1">
      <alignment horizontal="center" vertical="center" wrapText="1"/>
    </xf>
    <xf numFmtId="0" fontId="90" fillId="2" borderId="47" xfId="0" applyNumberFormat="1" applyFont="1" applyFill="1" applyBorder="1" applyAlignment="1">
      <alignment horizontal="center" vertical="center" wrapText="1"/>
    </xf>
    <xf numFmtId="0" fontId="89" fillId="2" borderId="47" xfId="0" applyNumberFormat="1" applyFont="1" applyFill="1" applyBorder="1" applyAlignment="1">
      <alignment horizontal="center" vertical="center" wrapText="1"/>
    </xf>
    <xf numFmtId="0" fontId="90" fillId="21" borderId="47" xfId="0" applyNumberFormat="1" applyFont="1" applyFill="1" applyBorder="1" applyAlignment="1">
      <alignment horizontal="center" vertical="center" wrapText="1"/>
    </xf>
    <xf numFmtId="0" fontId="90" fillId="2" borderId="48" xfId="0" applyNumberFormat="1" applyFont="1" applyFill="1" applyBorder="1" applyAlignment="1">
      <alignment horizontal="center" vertical="center" wrapText="1"/>
    </xf>
    <xf numFmtId="0" fontId="89" fillId="2" borderId="75" xfId="0" applyNumberFormat="1" applyFont="1" applyFill="1" applyBorder="1" applyAlignment="1">
      <alignment horizontal="center" vertical="center" wrapText="1"/>
    </xf>
    <xf numFmtId="0" fontId="90" fillId="2" borderId="46" xfId="0" applyNumberFormat="1" applyFont="1" applyFill="1" applyBorder="1" applyAlignment="1">
      <alignment horizontal="center" vertical="center"/>
    </xf>
    <xf numFmtId="0" fontId="90" fillId="2" borderId="47" xfId="0" applyNumberFormat="1" applyFont="1" applyFill="1" applyBorder="1" applyAlignment="1">
      <alignment horizontal="center" vertical="center"/>
    </xf>
    <xf numFmtId="0" fontId="90" fillId="2" borderId="48" xfId="0" applyNumberFormat="1" applyFont="1" applyFill="1" applyBorder="1" applyAlignment="1">
      <alignment horizontal="center" vertical="center"/>
    </xf>
    <xf numFmtId="0" fontId="90" fillId="2" borderId="73" xfId="0" applyNumberFormat="1" applyFont="1" applyFill="1" applyBorder="1" applyAlignment="1">
      <alignment horizontal="center" vertical="center"/>
    </xf>
    <xf numFmtId="0" fontId="90" fillId="21" borderId="63" xfId="0" applyNumberFormat="1" applyFont="1" applyFill="1" applyBorder="1" applyAlignment="1">
      <alignment horizontal="center" vertical="center" wrapText="1"/>
    </xf>
    <xf numFmtId="0" fontId="100" fillId="0" borderId="63" xfId="0" applyNumberFormat="1" applyFont="1" applyFill="1" applyBorder="1" applyAlignment="1">
      <alignment horizontal="center" vertical="center"/>
    </xf>
    <xf numFmtId="0" fontId="100" fillId="0" borderId="58" xfId="0" applyNumberFormat="1" applyFont="1" applyFill="1" applyBorder="1" applyAlignment="1">
      <alignment horizontal="center" vertical="center"/>
    </xf>
    <xf numFmtId="0" fontId="90" fillId="2" borderId="75" xfId="0" applyNumberFormat="1" applyFont="1" applyFill="1" applyBorder="1" applyAlignment="1">
      <alignment horizontal="center" vertical="center" wrapText="1"/>
    </xf>
    <xf numFmtId="0" fontId="89" fillId="22" borderId="70" xfId="0" applyNumberFormat="1" applyFont="1" applyFill="1" applyBorder="1" applyAlignment="1" applyProtection="1">
      <alignment horizontal="center" vertical="center"/>
      <protection/>
    </xf>
    <xf numFmtId="0" fontId="89" fillId="22" borderId="22" xfId="0" applyNumberFormat="1" applyFont="1" applyFill="1" applyBorder="1" applyAlignment="1" applyProtection="1">
      <alignment horizontal="center" vertical="center"/>
      <protection/>
    </xf>
    <xf numFmtId="0" fontId="89" fillId="21" borderId="22" xfId="0" applyNumberFormat="1" applyFont="1" applyFill="1" applyBorder="1" applyAlignment="1" applyProtection="1">
      <alignment horizontal="center" vertical="center"/>
      <protection/>
    </xf>
    <xf numFmtId="0" fontId="89" fillId="22" borderId="66" xfId="0" applyNumberFormat="1" applyFont="1" applyFill="1" applyBorder="1" applyAlignment="1" applyProtection="1">
      <alignment horizontal="center" vertical="center"/>
      <protection/>
    </xf>
    <xf numFmtId="0" fontId="89" fillId="22" borderId="77" xfId="0" applyNumberFormat="1" applyFont="1" applyFill="1" applyBorder="1" applyAlignment="1" applyProtection="1">
      <alignment horizontal="center" vertical="center"/>
      <protection/>
    </xf>
    <xf numFmtId="0" fontId="90" fillId="22" borderId="67" xfId="0" applyNumberFormat="1" applyFont="1" applyFill="1" applyBorder="1" applyAlignment="1">
      <alignment horizontal="center" vertical="center" wrapText="1"/>
    </xf>
    <xf numFmtId="0" fontId="90" fillId="22" borderId="28" xfId="0" applyNumberFormat="1" applyFont="1" applyFill="1" applyBorder="1" applyAlignment="1">
      <alignment horizontal="center" vertical="center" wrapText="1"/>
    </xf>
    <xf numFmtId="0" fontId="90" fillId="21" borderId="28" xfId="0" applyNumberFormat="1" applyFont="1" applyFill="1" applyBorder="1" applyAlignment="1">
      <alignment horizontal="center" vertical="center" wrapText="1"/>
    </xf>
    <xf numFmtId="0" fontId="90" fillId="22" borderId="78" xfId="0" applyNumberFormat="1" applyFont="1" applyFill="1" applyBorder="1" applyAlignment="1">
      <alignment horizontal="center" vertical="center" wrapText="1"/>
    </xf>
    <xf numFmtId="0" fontId="90" fillId="22" borderId="12" xfId="0" applyNumberFormat="1" applyFont="1" applyFill="1" applyBorder="1" applyAlignment="1">
      <alignment horizontal="center" vertical="center" wrapText="1"/>
    </xf>
    <xf numFmtId="0" fontId="89" fillId="0" borderId="47" xfId="0" applyFont="1" applyBorder="1" applyAlignment="1">
      <alignment horizontal="center" vertical="center"/>
    </xf>
    <xf numFmtId="0" fontId="89" fillId="0" borderId="48" xfId="0" applyFont="1" applyBorder="1" applyAlignment="1">
      <alignment horizontal="center" vertical="center"/>
    </xf>
    <xf numFmtId="0" fontId="89" fillId="0" borderId="57" xfId="0" applyNumberFormat="1" applyFont="1" applyBorder="1" applyAlignment="1">
      <alignment horizontal="center" vertical="center"/>
    </xf>
    <xf numFmtId="0" fontId="89" fillId="0" borderId="63" xfId="0" applyNumberFormat="1" applyFont="1" applyBorder="1" applyAlignment="1">
      <alignment horizontal="center" vertical="center"/>
    </xf>
    <xf numFmtId="0" fontId="89" fillId="0" borderId="64" xfId="0" applyNumberFormat="1" applyFont="1" applyBorder="1" applyAlignment="1">
      <alignment horizontal="center" vertical="center"/>
    </xf>
    <xf numFmtId="0" fontId="89" fillId="0" borderId="56" xfId="0" applyNumberFormat="1" applyFont="1" applyBorder="1" applyAlignment="1">
      <alignment horizontal="center" vertical="center"/>
    </xf>
    <xf numFmtId="0" fontId="89" fillId="0" borderId="57" xfId="0" applyFont="1" applyBorder="1" applyAlignment="1">
      <alignment horizontal="center" vertical="center"/>
    </xf>
    <xf numFmtId="49" fontId="33" fillId="0" borderId="0" xfId="0" applyNumberFormat="1" applyFont="1" applyFill="1" applyBorder="1" applyAlignment="1" applyProtection="1">
      <alignment horizontal="left" vertical="center"/>
      <protection/>
    </xf>
    <xf numFmtId="49" fontId="33" fillId="0" borderId="0" xfId="0" applyNumberFormat="1" applyFont="1" applyBorder="1" applyAlignment="1" applyProtection="1">
      <alignment horizontal="left" vertical="center"/>
      <protection/>
    </xf>
    <xf numFmtId="0" fontId="33" fillId="0" borderId="0" xfId="0" applyNumberFormat="1" applyFont="1" applyBorder="1" applyAlignment="1" applyProtection="1">
      <alignment horizontal="right"/>
      <protection/>
    </xf>
    <xf numFmtId="0" fontId="33" fillId="0" borderId="0" xfId="0" applyFont="1" applyBorder="1" applyAlignment="1" applyProtection="1">
      <alignment horizontal="center"/>
      <protection/>
    </xf>
    <xf numFmtId="0" fontId="47" fillId="0" borderId="0" xfId="0" applyNumberFormat="1" applyFont="1" applyBorder="1" applyAlignment="1" applyProtection="1">
      <alignment horizontal="left"/>
      <protection/>
    </xf>
    <xf numFmtId="0" fontId="47" fillId="0" borderId="0" xfId="0" applyFont="1" applyBorder="1" applyAlignment="1" applyProtection="1">
      <alignment horizontal="left"/>
      <protection/>
    </xf>
    <xf numFmtId="0" fontId="44" fillId="0" borderId="0" xfId="0" applyFont="1" applyBorder="1" applyAlignment="1" applyProtection="1">
      <alignment horizontal="center"/>
      <protection/>
    </xf>
    <xf numFmtId="0" fontId="44" fillId="0" borderId="0" xfId="0" applyFont="1" applyBorder="1" applyAlignment="1" applyProtection="1">
      <alignment horizontal="left"/>
      <protection/>
    </xf>
    <xf numFmtId="0" fontId="45" fillId="0" borderId="0" xfId="0" applyFont="1" applyFill="1" applyBorder="1" applyAlignment="1" applyProtection="1">
      <alignment horizontal="left"/>
      <protection/>
    </xf>
    <xf numFmtId="0" fontId="9" fillId="0" borderId="0" xfId="71" applyNumberFormat="1" applyFont="1" applyFill="1" applyBorder="1" applyAlignment="1">
      <alignment horizontal="centerContinuous" vertical="center" wrapText="1"/>
      <protection/>
    </xf>
    <xf numFmtId="0" fontId="4" fillId="0" borderId="0" xfId="71" applyNumberFormat="1" applyFont="1" applyFill="1" applyBorder="1" applyAlignment="1">
      <alignment horizontal="centerContinuous" vertical="center" wrapText="1"/>
      <protection/>
    </xf>
    <xf numFmtId="0" fontId="11" fillId="6" borderId="79" xfId="71" applyNumberFormat="1" applyFont="1" applyFill="1" applyBorder="1" applyAlignment="1">
      <alignment horizontal="centerContinuous" vertical="center" wrapText="1"/>
      <protection/>
    </xf>
    <xf numFmtId="0" fontId="11" fillId="6" borderId="80" xfId="71" applyNumberFormat="1" applyFont="1" applyFill="1" applyBorder="1" applyAlignment="1">
      <alignment horizontal="centerContinuous" vertical="center" wrapText="1"/>
      <protection/>
    </xf>
    <xf numFmtId="0" fontId="11" fillId="6" borderId="21" xfId="71" applyNumberFormat="1" applyFont="1" applyFill="1" applyBorder="1" applyAlignment="1">
      <alignment horizontal="centerContinuous" vertical="center" wrapText="1"/>
      <protection/>
    </xf>
    <xf numFmtId="0" fontId="5" fillId="6" borderId="81" xfId="71" applyNumberFormat="1" applyFont="1" applyFill="1" applyBorder="1" applyAlignment="1">
      <alignment horizontal="centerContinuous" vertical="center" wrapText="1"/>
      <protection/>
    </xf>
    <xf numFmtId="0" fontId="5" fillId="6" borderId="0" xfId="71" applyNumberFormat="1" applyFont="1" applyFill="1" applyBorder="1" applyAlignment="1">
      <alignment horizontal="centerContinuous" vertical="center" wrapText="1"/>
      <protection/>
    </xf>
    <xf numFmtId="0" fontId="5" fillId="6" borderId="20" xfId="71" applyNumberFormat="1" applyFont="1" applyFill="1" applyBorder="1" applyAlignment="1">
      <alignment horizontal="centerContinuous" vertical="center" wrapText="1"/>
      <protection/>
    </xf>
    <xf numFmtId="0" fontId="9" fillId="6" borderId="81" xfId="71" applyNumberFormat="1" applyFont="1" applyFill="1" applyBorder="1" applyAlignment="1">
      <alignment horizontal="centerContinuous" vertical="center" wrapText="1"/>
      <protection/>
    </xf>
    <xf numFmtId="0" fontId="9" fillId="6" borderId="0" xfId="71" applyNumberFormat="1" applyFont="1" applyFill="1" applyBorder="1" applyAlignment="1">
      <alignment horizontal="centerContinuous" vertical="center" wrapText="1"/>
      <protection/>
    </xf>
    <xf numFmtId="0" fontId="9" fillId="6" borderId="20" xfId="71" applyNumberFormat="1" applyFont="1" applyFill="1" applyBorder="1" applyAlignment="1">
      <alignment horizontal="centerContinuous" vertical="center" wrapText="1"/>
      <protection/>
    </xf>
    <xf numFmtId="0" fontId="5" fillId="0" borderId="22" xfId="71" applyNumberFormat="1" applyFont="1" applyBorder="1" applyAlignment="1">
      <alignment horizontal="center" vertical="center" textRotation="90" wrapText="1"/>
      <protection/>
    </xf>
    <xf numFmtId="0" fontId="5" fillId="0" borderId="28" xfId="71" applyNumberFormat="1" applyFont="1" applyBorder="1" applyAlignment="1">
      <alignment horizontal="center" vertical="center" textRotation="90" wrapText="1"/>
      <protection/>
    </xf>
    <xf numFmtId="0" fontId="5" fillId="0" borderId="63" xfId="71" applyNumberFormat="1" applyFont="1" applyBorder="1" applyAlignment="1">
      <alignment horizontal="center" vertical="center" textRotation="90" wrapText="1"/>
      <protection/>
    </xf>
    <xf numFmtId="0" fontId="9" fillId="4" borderId="22" xfId="71" applyNumberFormat="1" applyFont="1" applyFill="1" applyBorder="1" applyAlignment="1">
      <alignment horizontal="center" vertical="center" textRotation="90" wrapText="1"/>
      <protection/>
    </xf>
    <xf numFmtId="0" fontId="9" fillId="4" borderId="28" xfId="71" applyNumberFormat="1" applyFont="1" applyFill="1" applyBorder="1" applyAlignment="1">
      <alignment horizontal="center" vertical="center" textRotation="90" wrapText="1"/>
      <protection/>
    </xf>
    <xf numFmtId="0" fontId="9" fillId="4" borderId="63" xfId="71" applyNumberFormat="1" applyFont="1" applyFill="1" applyBorder="1" applyAlignment="1">
      <alignment horizontal="center" vertical="center" textRotation="90" wrapText="1"/>
      <protection/>
    </xf>
    <xf numFmtId="0" fontId="12" fillId="6" borderId="81" xfId="71" applyNumberFormat="1" applyFont="1" applyFill="1" applyBorder="1" applyAlignment="1">
      <alignment horizontal="centerContinuous" vertical="center" wrapText="1"/>
      <protection/>
    </xf>
    <xf numFmtId="0" fontId="9" fillId="4" borderId="10" xfId="71" applyNumberFormat="1" applyFont="1" applyFill="1" applyBorder="1" applyAlignment="1">
      <alignment horizontal="center" vertical="center" textRotation="90" wrapText="1"/>
      <protection/>
    </xf>
    <xf numFmtId="0" fontId="2" fillId="4" borderId="0" xfId="71" applyNumberFormat="1" applyFont="1" applyFill="1" applyAlignment="1">
      <alignment horizontal="centerContinuous" vertical="center" wrapText="1"/>
      <protection/>
    </xf>
    <xf numFmtId="0" fontId="4" fillId="0" borderId="0" xfId="71" applyNumberFormat="1" applyFont="1" applyAlignment="1">
      <alignment horizontal="centerContinuous" vertical="center" wrapText="1"/>
      <protection/>
    </xf>
    <xf numFmtId="0" fontId="9" fillId="6" borderId="82" xfId="71" applyNumberFormat="1" applyFont="1" applyFill="1" applyBorder="1" applyAlignment="1">
      <alignment horizontal="centerContinuous" vertical="center" wrapText="1"/>
      <protection/>
    </xf>
    <xf numFmtId="0" fontId="9" fillId="6" borderId="26" xfId="71" applyNumberFormat="1" applyFont="1" applyFill="1" applyBorder="1" applyAlignment="1">
      <alignment horizontal="centerContinuous" vertical="center" wrapText="1"/>
      <protection/>
    </xf>
    <xf numFmtId="0" fontId="9" fillId="6" borderId="19" xfId="71" applyNumberFormat="1" applyFont="1" applyFill="1" applyBorder="1" applyAlignment="1">
      <alignment horizontal="centerContinuous" vertical="center" wrapText="1"/>
      <protection/>
    </xf>
    <xf numFmtId="0" fontId="9" fillId="21" borderId="82" xfId="71" applyNumberFormat="1" applyFont="1" applyFill="1" applyBorder="1" applyAlignment="1">
      <alignment horizontal="centerContinuous" vertical="center" wrapText="1"/>
      <protection/>
    </xf>
    <xf numFmtId="0" fontId="9" fillId="21" borderId="26" xfId="71" applyNumberFormat="1" applyFont="1" applyFill="1" applyBorder="1" applyAlignment="1">
      <alignment horizontal="centerContinuous" vertical="center" wrapText="1"/>
      <protection/>
    </xf>
    <xf numFmtId="0" fontId="9" fillId="21" borderId="19" xfId="71" applyNumberFormat="1" applyFont="1" applyFill="1" applyBorder="1" applyAlignment="1">
      <alignment horizontal="centerContinuous" vertical="center" wrapText="1"/>
      <protection/>
    </xf>
    <xf numFmtId="0" fontId="77" fillId="0" borderId="0" xfId="0" applyFont="1" applyBorder="1" applyAlignment="1">
      <alignment horizontal="centerContinuous" vertical="center" wrapText="1"/>
    </xf>
    <xf numFmtId="49" fontId="74" fillId="0" borderId="0" xfId="0" applyNumberFormat="1" applyFont="1" applyBorder="1" applyAlignment="1">
      <alignment horizontal="left" vertical="center"/>
    </xf>
    <xf numFmtId="0" fontId="82" fillId="0" borderId="0" xfId="0" applyFont="1" applyAlignment="1">
      <alignment horizontal="left" vertical="center"/>
    </xf>
    <xf numFmtId="0" fontId="30" fillId="0" borderId="25" xfId="0" applyFont="1" applyFill="1" applyBorder="1" applyAlignment="1">
      <alignment horizontal="centerContinuous" vertical="center"/>
    </xf>
    <xf numFmtId="0" fontId="74" fillId="0" borderId="0" xfId="0" applyFont="1" applyFill="1" applyBorder="1" applyAlignment="1">
      <alignment horizontal="centerContinuous" vertical="top" wrapText="1"/>
    </xf>
    <xf numFmtId="0" fontId="74" fillId="0" borderId="0" xfId="0" applyFont="1" applyBorder="1" applyAlignment="1">
      <alignment horizontal="centerContinuous"/>
    </xf>
    <xf numFmtId="0" fontId="75" fillId="0" borderId="0" xfId="0" applyFont="1" applyBorder="1" applyAlignment="1">
      <alignment horizontal="centerContinuous" vertical="top" wrapText="1"/>
    </xf>
    <xf numFmtId="0" fontId="2" fillId="0" borderId="0" xfId="0" applyFont="1" applyAlignment="1">
      <alignment horizontal="centerContinuous" vertical="center"/>
    </xf>
    <xf numFmtId="0" fontId="77" fillId="0" borderId="0" xfId="0" applyFont="1" applyBorder="1" applyAlignment="1">
      <alignment horizontal="left" vertical="center" wrapText="1"/>
    </xf>
    <xf numFmtId="0" fontId="78" fillId="0" borderId="0" xfId="0" applyFont="1" applyAlignment="1">
      <alignment horizontal="centerContinuous" vertical="center"/>
    </xf>
    <xf numFmtId="0" fontId="74" fillId="0" borderId="23" xfId="0" applyFont="1" applyBorder="1" applyAlignment="1">
      <alignment horizontal="centerContinuous" vertical="center" wrapText="1"/>
    </xf>
    <xf numFmtId="0" fontId="80" fillId="0" borderId="26" xfId="0" applyNumberFormat="1" applyFont="1" applyBorder="1" applyAlignment="1">
      <alignment horizontal="centerContinuous" vertical="center"/>
    </xf>
    <xf numFmtId="0" fontId="80" fillId="0" borderId="0" xfId="0" applyNumberFormat="1" applyFont="1" applyBorder="1" applyAlignment="1">
      <alignment horizontal="centerContinuous" vertical="center"/>
    </xf>
    <xf numFmtId="0" fontId="80" fillId="0" borderId="23" xfId="0" applyNumberFormat="1" applyFont="1" applyBorder="1" applyAlignment="1">
      <alignment horizontal="centerContinuous" vertical="center"/>
    </xf>
    <xf numFmtId="0" fontId="86" fillId="0" borderId="11" xfId="0" applyNumberFormat="1" applyFont="1" applyFill="1" applyBorder="1" applyAlignment="1">
      <alignment horizontal="center" vertical="center" textRotation="90" wrapText="1"/>
    </xf>
    <xf numFmtId="0" fontId="86" fillId="0" borderId="12" xfId="0" applyNumberFormat="1" applyFont="1" applyFill="1" applyBorder="1" applyAlignment="1">
      <alignment horizontal="center" vertical="center" textRotation="90" wrapText="1"/>
    </xf>
    <xf numFmtId="0" fontId="86" fillId="0" borderId="20" xfId="0" applyNumberFormat="1" applyFont="1" applyFill="1" applyBorder="1" applyAlignment="1">
      <alignment horizontal="center" vertical="center" textRotation="90" wrapText="1"/>
    </xf>
    <xf numFmtId="0" fontId="86" fillId="0" borderId="83" xfId="0" applyNumberFormat="1" applyFont="1" applyFill="1" applyBorder="1" applyAlignment="1">
      <alignment horizontal="center" vertical="center" textRotation="90" wrapText="1"/>
    </xf>
    <xf numFmtId="0" fontId="78" fillId="0" borderId="0" xfId="0" applyFont="1" applyFill="1" applyBorder="1" applyAlignment="1">
      <alignment horizontal="centerContinuous" vertical="center" wrapText="1"/>
    </xf>
    <xf numFmtId="0" fontId="78" fillId="0" borderId="23" xfId="0" applyFont="1" applyFill="1" applyBorder="1" applyAlignment="1">
      <alignment horizontal="centerContinuous" vertical="center" wrapText="1"/>
    </xf>
    <xf numFmtId="0" fontId="74" fillId="0" borderId="0" xfId="0" applyNumberFormat="1" applyFont="1" applyBorder="1" applyAlignment="1">
      <alignment horizontal="left" vertical="center"/>
    </xf>
    <xf numFmtId="0" fontId="73" fillId="0" borderId="0" xfId="0" applyFont="1" applyBorder="1" applyAlignment="1">
      <alignment horizontal="left" wrapText="1"/>
    </xf>
    <xf numFmtId="49" fontId="80" fillId="0" borderId="82" xfId="0" applyNumberFormat="1" applyFont="1" applyFill="1" applyBorder="1" applyAlignment="1">
      <alignment horizontal="centerContinuous" vertical="center" wrapText="1"/>
    </xf>
    <xf numFmtId="49" fontId="80" fillId="0" borderId="26" xfId="0" applyNumberFormat="1" applyFont="1" applyFill="1" applyBorder="1" applyAlignment="1">
      <alignment horizontal="centerContinuous" vertical="center"/>
    </xf>
    <xf numFmtId="49" fontId="80" fillId="0" borderId="19" xfId="0" applyNumberFormat="1" applyFont="1" applyFill="1" applyBorder="1" applyAlignment="1">
      <alignment horizontal="centerContinuous" vertical="center"/>
    </xf>
    <xf numFmtId="49" fontId="80" fillId="0" borderId="81" xfId="0" applyNumberFormat="1" applyFont="1" applyFill="1" applyBorder="1" applyAlignment="1">
      <alignment horizontal="centerContinuous" vertical="center"/>
    </xf>
    <xf numFmtId="49" fontId="80" fillId="0" borderId="0" xfId="0" applyNumberFormat="1" applyFont="1" applyFill="1" applyBorder="1" applyAlignment="1">
      <alignment horizontal="centerContinuous" vertical="center"/>
    </xf>
    <xf numFmtId="49" fontId="80" fillId="0" borderId="20" xfId="0" applyNumberFormat="1" applyFont="1" applyFill="1" applyBorder="1" applyAlignment="1">
      <alignment horizontal="centerContinuous" vertical="center"/>
    </xf>
    <xf numFmtId="49" fontId="80" fillId="0" borderId="84" xfId="0" applyNumberFormat="1" applyFont="1" applyFill="1" applyBorder="1" applyAlignment="1">
      <alignment horizontal="centerContinuous" vertical="center"/>
    </xf>
    <xf numFmtId="49" fontId="80" fillId="0" borderId="23" xfId="0" applyNumberFormat="1" applyFont="1" applyFill="1" applyBorder="1" applyAlignment="1">
      <alignment horizontal="centerContinuous" vertical="center"/>
    </xf>
    <xf numFmtId="49" fontId="80" fillId="0" borderId="85" xfId="0" applyNumberFormat="1" applyFont="1" applyFill="1" applyBorder="1" applyAlignment="1">
      <alignment horizontal="centerContinuous" vertical="center"/>
    </xf>
    <xf numFmtId="0" fontId="86" fillId="0" borderId="82" xfId="0" applyFont="1" applyBorder="1" applyAlignment="1">
      <alignment horizontal="centerContinuous" vertical="center" wrapText="1"/>
    </xf>
    <xf numFmtId="0" fontId="86" fillId="0" borderId="26" xfId="0" applyFont="1" applyBorder="1" applyAlignment="1">
      <alignment horizontal="centerContinuous" vertical="center" wrapText="1"/>
    </xf>
    <xf numFmtId="0" fontId="86" fillId="0" borderId="19" xfId="0" applyFont="1" applyBorder="1" applyAlignment="1">
      <alignment horizontal="centerContinuous" vertical="center" wrapText="1"/>
    </xf>
    <xf numFmtId="0" fontId="2" fillId="0" borderId="76" xfId="0" applyFont="1" applyFill="1" applyBorder="1" applyAlignment="1">
      <alignment horizontal="centerContinuous" vertical="center"/>
    </xf>
    <xf numFmtId="0" fontId="2" fillId="0" borderId="72" xfId="0" applyFont="1" applyFill="1" applyBorder="1" applyAlignment="1">
      <alignment horizontal="centerContinuous" vertical="center"/>
    </xf>
    <xf numFmtId="0" fontId="2" fillId="0" borderId="86" xfId="0" applyFont="1" applyFill="1" applyBorder="1" applyAlignment="1">
      <alignment horizontal="centerContinuous" vertical="center"/>
    </xf>
    <xf numFmtId="0" fontId="38" fillId="0" borderId="81" xfId="0" applyFont="1" applyFill="1" applyBorder="1" applyAlignment="1">
      <alignment horizontal="centerContinuous" vertical="center"/>
    </xf>
    <xf numFmtId="0" fontId="29" fillId="0" borderId="0" xfId="0" applyFont="1" applyFill="1" applyBorder="1" applyAlignment="1">
      <alignment/>
    </xf>
    <xf numFmtId="0" fontId="29" fillId="0" borderId="20" xfId="0" applyFont="1" applyFill="1" applyBorder="1" applyAlignment="1">
      <alignment/>
    </xf>
    <xf numFmtId="0" fontId="80" fillId="0" borderId="70" xfId="0" applyNumberFormat="1" applyFont="1" applyBorder="1" applyAlignment="1">
      <alignment horizontal="center" vertical="center" textRotation="90"/>
    </xf>
    <xf numFmtId="0" fontId="80" fillId="0" borderId="67" xfId="0" applyNumberFormat="1" applyFont="1" applyBorder="1" applyAlignment="1">
      <alignment horizontal="center" vertical="center" textRotation="90"/>
    </xf>
    <xf numFmtId="0" fontId="80" fillId="0" borderId="87" xfId="0" applyNumberFormat="1" applyFont="1" applyBorder="1" applyAlignment="1">
      <alignment horizontal="center" vertical="center" textRotation="90"/>
    </xf>
    <xf numFmtId="0" fontId="80" fillId="0" borderId="69" xfId="0" applyNumberFormat="1" applyFont="1" applyBorder="1" applyAlignment="1">
      <alignment horizontal="center" vertical="center" textRotation="90" wrapText="1"/>
    </xf>
    <xf numFmtId="0" fontId="80" fillId="0" borderId="78" xfId="0" applyNumberFormat="1" applyFont="1" applyBorder="1" applyAlignment="1">
      <alignment horizontal="center" vertical="center" textRotation="90" wrapText="1"/>
    </xf>
    <xf numFmtId="0" fontId="80" fillId="0" borderId="88" xfId="0" applyNumberFormat="1" applyFont="1" applyBorder="1" applyAlignment="1">
      <alignment horizontal="center" vertical="center" textRotation="90" wrapText="1"/>
    </xf>
    <xf numFmtId="0" fontId="86" fillId="0" borderId="68" xfId="0" applyNumberFormat="1" applyFont="1" applyBorder="1" applyAlignment="1">
      <alignment horizontal="center" vertical="center" textRotation="90"/>
    </xf>
    <xf numFmtId="0" fontId="86" fillId="0" borderId="36" xfId="0" applyNumberFormat="1" applyFont="1" applyBorder="1" applyAlignment="1">
      <alignment horizontal="center" vertical="center" textRotation="90"/>
    </xf>
    <xf numFmtId="0" fontId="86" fillId="0" borderId="89" xfId="0" applyNumberFormat="1" applyFont="1" applyBorder="1" applyAlignment="1">
      <alignment horizontal="center" vertical="center" textRotation="90"/>
    </xf>
    <xf numFmtId="0" fontId="86" fillId="0" borderId="59" xfId="0" applyNumberFormat="1" applyFont="1" applyBorder="1" applyAlignment="1">
      <alignment horizontal="centerContinuous" vertical="top"/>
    </xf>
    <xf numFmtId="0" fontId="86" fillId="0" borderId="25" xfId="0" applyNumberFormat="1" applyFont="1" applyBorder="1" applyAlignment="1">
      <alignment horizontal="centerContinuous" vertical="top"/>
    </xf>
    <xf numFmtId="49" fontId="86" fillId="0" borderId="70" xfId="0" applyNumberFormat="1" applyFont="1" applyFill="1" applyBorder="1" applyAlignment="1">
      <alignment horizontal="center" vertical="center" textRotation="90" wrapText="1"/>
    </xf>
    <xf numFmtId="49" fontId="86" fillId="0" borderId="67" xfId="0" applyNumberFormat="1" applyFont="1" applyFill="1" applyBorder="1" applyAlignment="1">
      <alignment horizontal="center" vertical="center" textRotation="90" wrapText="1"/>
    </xf>
    <xf numFmtId="49" fontId="86" fillId="0" borderId="87" xfId="0" applyNumberFormat="1" applyFont="1" applyFill="1" applyBorder="1" applyAlignment="1">
      <alignment horizontal="center" vertical="center" textRotation="90" wrapText="1"/>
    </xf>
    <xf numFmtId="49" fontId="86" fillId="0" borderId="22" xfId="0" applyNumberFormat="1" applyFont="1" applyFill="1" applyBorder="1" applyAlignment="1">
      <alignment horizontal="center" vertical="center" textRotation="90" wrapText="1"/>
    </xf>
    <xf numFmtId="49" fontId="86" fillId="0" borderId="28" xfId="0" applyNumberFormat="1" applyFont="1" applyFill="1" applyBorder="1" applyAlignment="1">
      <alignment horizontal="center" vertical="center" textRotation="90" wrapText="1"/>
    </xf>
    <xf numFmtId="49" fontId="86" fillId="0" borderId="90" xfId="0" applyNumberFormat="1" applyFont="1" applyFill="1" applyBorder="1" applyAlignment="1">
      <alignment horizontal="center" vertical="center" textRotation="90" wrapText="1"/>
    </xf>
    <xf numFmtId="0" fontId="86" fillId="0" borderId="91" xfId="0" applyFont="1" applyFill="1" applyBorder="1" applyAlignment="1">
      <alignment horizontal="center" vertical="center" textRotation="90" wrapText="1"/>
    </xf>
    <xf numFmtId="0" fontId="86" fillId="0" borderId="43" xfId="0" applyFont="1" applyFill="1" applyBorder="1" applyAlignment="1">
      <alignment horizontal="center" vertical="center" textRotation="90" wrapText="1"/>
    </xf>
    <xf numFmtId="0" fontId="86" fillId="0" borderId="51" xfId="0" applyFont="1" applyFill="1" applyBorder="1" applyAlignment="1">
      <alignment horizontal="centerContinuous" vertical="center"/>
    </xf>
    <xf numFmtId="0" fontId="86" fillId="0" borderId="49" xfId="0" applyFont="1" applyFill="1" applyBorder="1" applyAlignment="1">
      <alignment horizontal="centerContinuous" vertical="center"/>
    </xf>
    <xf numFmtId="0" fontId="86" fillId="0" borderId="92" xfId="0" applyFont="1" applyFill="1" applyBorder="1" applyAlignment="1">
      <alignment horizontal="centerContinuous" vertical="center"/>
    </xf>
    <xf numFmtId="0" fontId="33" fillId="0" borderId="33" xfId="0" applyFont="1" applyBorder="1" applyAlignment="1">
      <alignment horizontal="centerContinuous" vertical="center" wrapText="1"/>
    </xf>
    <xf numFmtId="0" fontId="11" fillId="0" borderId="93" xfId="0" applyFont="1" applyBorder="1" applyAlignment="1">
      <alignment horizontal="centerContinuous" vertical="center" wrapText="1"/>
    </xf>
    <xf numFmtId="0" fontId="33" fillId="0" borderId="94" xfId="0" applyNumberFormat="1" applyFont="1" applyBorder="1" applyAlignment="1">
      <alignment horizontal="centerContinuous" vertical="center" wrapText="1"/>
    </xf>
    <xf numFmtId="0" fontId="11" fillId="0" borderId="33" xfId="0" applyFont="1" applyBorder="1" applyAlignment="1">
      <alignment horizontal="centerContinuous" vertical="center"/>
    </xf>
    <xf numFmtId="0" fontId="89" fillId="0" borderId="76" xfId="0" applyFont="1" applyFill="1" applyBorder="1" applyAlignment="1" applyProtection="1">
      <alignment horizontal="centerContinuous" vertical="center"/>
      <protection/>
    </xf>
    <xf numFmtId="0" fontId="89" fillId="0" borderId="72" xfId="0" applyFont="1" applyFill="1" applyBorder="1" applyAlignment="1" applyProtection="1">
      <alignment horizontal="centerContinuous" vertical="center"/>
      <protection/>
    </xf>
    <xf numFmtId="0" fontId="89" fillId="0" borderId="86" xfId="0" applyFont="1" applyFill="1" applyBorder="1" applyAlignment="1" applyProtection="1">
      <alignment horizontal="centerContinuous" vertical="center"/>
      <protection/>
    </xf>
    <xf numFmtId="0" fontId="89" fillId="0" borderId="76" xfId="0" applyFont="1" applyFill="1" applyBorder="1" applyAlignment="1" applyProtection="1">
      <alignment horizontal="centerContinuous" vertical="center" wrapText="1"/>
      <protection/>
    </xf>
    <xf numFmtId="0" fontId="89" fillId="0" borderId="72" xfId="0" applyFont="1" applyFill="1" applyBorder="1" applyAlignment="1" applyProtection="1">
      <alignment horizontal="centerContinuous" vertical="center" wrapText="1"/>
      <protection/>
    </xf>
    <xf numFmtId="0" fontId="89" fillId="0" borderId="86" xfId="0" applyFont="1" applyFill="1" applyBorder="1" applyAlignment="1" applyProtection="1">
      <alignment horizontal="centerContinuous" vertical="center" wrapText="1"/>
      <protection/>
    </xf>
    <xf numFmtId="0" fontId="86" fillId="0" borderId="95" xfId="0" applyFont="1" applyFill="1" applyBorder="1" applyAlignment="1">
      <alignment horizontal="centerContinuous" vertical="center" wrapText="1"/>
    </xf>
    <xf numFmtId="0" fontId="87" fillId="0" borderId="49" xfId="0" applyFont="1" applyFill="1" applyBorder="1" applyAlignment="1">
      <alignment horizontal="centerContinuous" vertical="center" wrapText="1"/>
    </xf>
    <xf numFmtId="0" fontId="86" fillId="0" borderId="95" xfId="0" applyFont="1" applyFill="1" applyBorder="1" applyAlignment="1">
      <alignment horizontal="centerContinuous" vertical="top" wrapText="1"/>
    </xf>
    <xf numFmtId="0" fontId="87" fillId="0" borderId="49" xfId="0" applyFont="1" applyFill="1" applyBorder="1" applyAlignment="1">
      <alignment/>
    </xf>
    <xf numFmtId="0" fontId="87" fillId="0" borderId="92" xfId="0" applyFont="1" applyFill="1" applyBorder="1" applyAlignment="1">
      <alignment/>
    </xf>
    <xf numFmtId="0" fontId="88" fillId="0" borderId="66" xfId="0" applyNumberFormat="1" applyFont="1" applyFill="1" applyBorder="1" applyAlignment="1">
      <alignment horizontal="centerContinuous" vertical="center" wrapText="1"/>
    </xf>
    <xf numFmtId="0" fontId="88" fillId="0" borderId="24" xfId="0" applyNumberFormat="1" applyFont="1" applyFill="1" applyBorder="1" applyAlignment="1">
      <alignment horizontal="centerContinuous" vertical="center" wrapText="1"/>
    </xf>
    <xf numFmtId="0" fontId="88" fillId="0" borderId="56" xfId="0" applyNumberFormat="1" applyFont="1" applyFill="1" applyBorder="1" applyAlignment="1">
      <alignment horizontal="centerContinuous" vertical="center" wrapText="1"/>
    </xf>
    <xf numFmtId="0" fontId="88" fillId="0" borderId="23" xfId="0" applyNumberFormat="1" applyFont="1" applyFill="1" applyBorder="1" applyAlignment="1">
      <alignment horizontal="centerContinuous" vertical="center" wrapText="1"/>
    </xf>
    <xf numFmtId="0" fontId="88" fillId="0" borderId="68" xfId="0" applyNumberFormat="1" applyFont="1" applyFill="1" applyBorder="1" applyAlignment="1">
      <alignment horizontal="centerContinuous" vertical="center" wrapText="1"/>
    </xf>
    <xf numFmtId="0" fontId="88" fillId="0" borderId="58" xfId="0" applyNumberFormat="1" applyFont="1" applyFill="1" applyBorder="1" applyAlignment="1">
      <alignment horizontal="centerContinuous" vertical="center" wrapText="1"/>
    </xf>
    <xf numFmtId="0" fontId="86" fillId="0" borderId="22" xfId="0" applyNumberFormat="1" applyFont="1" applyFill="1" applyBorder="1" applyAlignment="1">
      <alignment horizontal="center" vertical="center" textRotation="90" wrapText="1"/>
    </xf>
    <xf numFmtId="0" fontId="86" fillId="0" borderId="63" xfId="0" applyNumberFormat="1" applyFont="1" applyFill="1" applyBorder="1" applyAlignment="1">
      <alignment horizontal="center" vertical="center" textRotation="90" wrapText="1"/>
    </xf>
    <xf numFmtId="0" fontId="86" fillId="0" borderId="96" xfId="0" applyFont="1" applyFill="1" applyBorder="1" applyAlignment="1">
      <alignment horizontal="centerContinuous" vertical="top" wrapText="1"/>
    </xf>
    <xf numFmtId="0" fontId="86" fillId="0" borderId="25" xfId="0" applyFont="1" applyFill="1" applyBorder="1" applyAlignment="1">
      <alignment horizontal="centerContinuous" vertical="top" wrapText="1"/>
    </xf>
    <xf numFmtId="0" fontId="86" fillId="0" borderId="97" xfId="0" applyFont="1" applyFill="1" applyBorder="1" applyAlignment="1">
      <alignment horizontal="centerContinuous" vertical="top" wrapText="1"/>
    </xf>
    <xf numFmtId="0" fontId="86" fillId="0" borderId="24" xfId="0" applyFont="1" applyFill="1" applyBorder="1" applyAlignment="1">
      <alignment horizontal="centerContinuous" vertical="top" wrapText="1"/>
    </xf>
    <xf numFmtId="0" fontId="86" fillId="0" borderId="98" xfId="0" applyFont="1" applyFill="1" applyBorder="1" applyAlignment="1">
      <alignment horizontal="centerContinuous" vertical="top" wrapText="1"/>
    </xf>
    <xf numFmtId="0" fontId="86" fillId="0" borderId="70" xfId="0" applyFont="1" applyFill="1" applyBorder="1" applyAlignment="1">
      <alignment horizontal="center" vertical="center" textRotation="90" wrapText="1"/>
    </xf>
    <xf numFmtId="0" fontId="86" fillId="0" borderId="59" xfId="0" applyFont="1" applyFill="1" applyBorder="1" applyAlignment="1">
      <alignment horizontal="centerContinuous" vertical="center"/>
    </xf>
    <xf numFmtId="0" fontId="86" fillId="0" borderId="25" xfId="0" applyFont="1" applyFill="1" applyBorder="1" applyAlignment="1">
      <alignment horizontal="centerContinuous" vertical="center"/>
    </xf>
    <xf numFmtId="49" fontId="86" fillId="0" borderId="22" xfId="0" applyNumberFormat="1" applyFont="1" applyFill="1" applyBorder="1" applyAlignment="1">
      <alignment horizontal="center" vertical="center" textRotation="90"/>
    </xf>
    <xf numFmtId="49" fontId="86" fillId="0" borderId="28" xfId="0" applyNumberFormat="1" applyFont="1" applyFill="1" applyBorder="1" applyAlignment="1">
      <alignment horizontal="center" vertical="center" textRotation="90"/>
    </xf>
    <xf numFmtId="49" fontId="86" fillId="0" borderId="90" xfId="0" applyNumberFormat="1" applyFont="1" applyFill="1" applyBorder="1" applyAlignment="1">
      <alignment horizontal="center" vertical="center" textRotation="90"/>
    </xf>
    <xf numFmtId="49" fontId="86" fillId="0" borderId="69" xfId="0" applyNumberFormat="1" applyFont="1" applyFill="1" applyBorder="1" applyAlignment="1">
      <alignment horizontal="center" vertical="center" textRotation="90" wrapText="1"/>
    </xf>
    <xf numFmtId="49" fontId="86" fillId="0" borderId="78" xfId="0" applyNumberFormat="1" applyFont="1" applyFill="1" applyBorder="1" applyAlignment="1">
      <alignment horizontal="center" vertical="center" textRotation="90" wrapText="1"/>
    </xf>
    <xf numFmtId="49" fontId="86" fillId="0" borderId="88" xfId="0" applyNumberFormat="1" applyFont="1" applyFill="1" applyBorder="1" applyAlignment="1">
      <alignment horizontal="center" vertical="center" textRotation="90" wrapText="1"/>
    </xf>
    <xf numFmtId="0" fontId="74" fillId="0" borderId="91" xfId="0" applyFont="1" applyBorder="1" applyAlignment="1">
      <alignment horizontal="center" vertical="center" textRotation="90"/>
    </xf>
    <xf numFmtId="0" fontId="74" fillId="0" borderId="67" xfId="0" applyFont="1" applyBorder="1" applyAlignment="1">
      <alignment horizontal="center" vertical="center" textRotation="90"/>
    </xf>
    <xf numFmtId="0" fontId="74" fillId="0" borderId="87" xfId="0" applyFont="1" applyBorder="1" applyAlignment="1">
      <alignment horizontal="center" vertical="center" textRotation="90"/>
    </xf>
    <xf numFmtId="0" fontId="77" fillId="0" borderId="26" xfId="0" applyFont="1" applyBorder="1" applyAlignment="1">
      <alignment horizontal="centerContinuous" vertical="center" wrapText="1"/>
    </xf>
    <xf numFmtId="0" fontId="31" fillId="0" borderId="99" xfId="0" applyFont="1" applyBorder="1" applyAlignment="1">
      <alignment horizontal="centerContinuous" vertical="center" wrapText="1"/>
    </xf>
    <xf numFmtId="0" fontId="31" fillId="0" borderId="100" xfId="0" applyFont="1" applyBorder="1" applyAlignment="1">
      <alignment horizontal="centerContinuous" vertical="center" wrapText="1"/>
    </xf>
    <xf numFmtId="0" fontId="77" fillId="0" borderId="27" xfId="0" applyFont="1" applyBorder="1" applyAlignment="1">
      <alignment horizontal="centerContinuous" vertical="center" wrapText="1"/>
    </xf>
    <xf numFmtId="0" fontId="31" fillId="0" borderId="101" xfId="0" applyFont="1" applyBorder="1" applyAlignment="1">
      <alignment horizontal="centerContinuous" vertical="center" wrapText="1"/>
    </xf>
    <xf numFmtId="0" fontId="77" fillId="0" borderId="102" xfId="0" applyNumberFormat="1" applyFont="1" applyBorder="1" applyAlignment="1">
      <alignment horizontal="centerContinuous" vertical="center" wrapText="1"/>
    </xf>
    <xf numFmtId="0" fontId="31" fillId="0" borderId="26" xfId="0" applyFont="1" applyBorder="1" applyAlignment="1">
      <alignment horizontal="centerContinuous" vertical="center"/>
    </xf>
    <xf numFmtId="0" fontId="31" fillId="0" borderId="103" xfId="0" applyFont="1" applyBorder="1" applyAlignment="1">
      <alignment horizontal="centerContinuous" vertical="center"/>
    </xf>
    <xf numFmtId="0" fontId="31" fillId="0" borderId="0" xfId="0" applyFont="1" applyBorder="1" applyAlignment="1">
      <alignment horizontal="centerContinuous" vertical="center"/>
    </xf>
    <xf numFmtId="0" fontId="31" fillId="0" borderId="104" xfId="0" applyFont="1" applyBorder="1" applyAlignment="1">
      <alignment horizontal="centerContinuous" vertical="center"/>
    </xf>
    <xf numFmtId="0" fontId="31" fillId="0" borderId="27" xfId="0" applyFont="1" applyBorder="1" applyAlignment="1">
      <alignment horizontal="centerContinuous" vertical="center"/>
    </xf>
    <xf numFmtId="0" fontId="80" fillId="0" borderId="82" xfId="0" applyNumberFormat="1" applyFont="1" applyBorder="1" applyAlignment="1">
      <alignment horizontal="centerContinuous" vertical="center" wrapText="1"/>
    </xf>
    <xf numFmtId="0" fontId="80" fillId="0" borderId="19" xfId="0" applyNumberFormat="1" applyFont="1" applyBorder="1" applyAlignment="1">
      <alignment horizontal="centerContinuous" vertical="center"/>
    </xf>
    <xf numFmtId="0" fontId="80" fillId="0" borderId="81" xfId="0" applyNumberFormat="1" applyFont="1" applyBorder="1" applyAlignment="1">
      <alignment horizontal="centerContinuous" vertical="center"/>
    </xf>
    <xf numFmtId="0" fontId="80" fillId="0" borderId="20" xfId="0" applyNumberFormat="1" applyFont="1" applyBorder="1" applyAlignment="1">
      <alignment horizontal="centerContinuous" vertical="center"/>
    </xf>
    <xf numFmtId="0" fontId="80" fillId="0" borderId="84" xfId="0" applyNumberFormat="1" applyFont="1" applyBorder="1" applyAlignment="1">
      <alignment horizontal="centerContinuous" vertical="center"/>
    </xf>
    <xf numFmtId="0" fontId="80" fillId="0" borderId="85" xfId="0" applyNumberFormat="1" applyFont="1" applyBorder="1" applyAlignment="1">
      <alignment horizontal="centerContinuous" vertical="center"/>
    </xf>
    <xf numFmtId="0" fontId="90" fillId="0" borderId="25" xfId="0" applyFont="1" applyBorder="1" applyAlignment="1">
      <alignment horizontal="left" vertical="center" wrapText="1"/>
    </xf>
    <xf numFmtId="0" fontId="90" fillId="0" borderId="105" xfId="0" applyFont="1" applyBorder="1" applyAlignment="1">
      <alignment horizontal="left" vertical="center" wrapText="1"/>
    </xf>
    <xf numFmtId="0" fontId="90" fillId="0" borderId="106" xfId="0" applyNumberFormat="1" applyFont="1" applyBorder="1" applyAlignment="1">
      <alignment horizontal="left" vertical="center" wrapText="1"/>
    </xf>
    <xf numFmtId="0" fontId="90" fillId="0" borderId="25" xfId="0" applyNumberFormat="1" applyFont="1" applyBorder="1" applyAlignment="1">
      <alignment horizontal="left" vertical="center" wrapText="1"/>
    </xf>
    <xf numFmtId="0" fontId="90" fillId="0" borderId="107" xfId="0" applyNumberFormat="1" applyFont="1" applyBorder="1" applyAlignment="1">
      <alignment horizontal="left" vertical="center" wrapText="1"/>
    </xf>
    <xf numFmtId="0" fontId="89" fillId="0" borderId="82" xfId="0" applyFont="1" applyBorder="1" applyAlignment="1">
      <alignment horizontal="right" vertical="center" wrapText="1"/>
    </xf>
    <xf numFmtId="0" fontId="89" fillId="0" borderId="26" xfId="0" applyFont="1" applyBorder="1" applyAlignment="1">
      <alignment horizontal="right" vertical="center" wrapText="1"/>
    </xf>
    <xf numFmtId="0" fontId="89" fillId="0" borderId="19" xfId="0" applyFont="1" applyBorder="1" applyAlignment="1">
      <alignment horizontal="right" vertical="center" wrapText="1"/>
    </xf>
    <xf numFmtId="0" fontId="90" fillId="0" borderId="25" xfId="0" applyFont="1" applyFill="1" applyBorder="1" applyAlignment="1">
      <alignment horizontal="left" vertical="center" wrapText="1"/>
    </xf>
    <xf numFmtId="0" fontId="90" fillId="0" borderId="105" xfId="0" applyFont="1" applyFill="1" applyBorder="1" applyAlignment="1">
      <alignment horizontal="left" vertical="center" wrapText="1"/>
    </xf>
    <xf numFmtId="0" fontId="90" fillId="0" borderId="91" xfId="0" applyFont="1" applyBorder="1" applyAlignment="1">
      <alignment horizontal="centerContinuous" vertical="center"/>
    </xf>
    <xf numFmtId="0" fontId="90" fillId="0" borderId="57" xfId="0" applyFont="1" applyBorder="1" applyAlignment="1">
      <alignment horizontal="centerContinuous" vertical="center"/>
    </xf>
    <xf numFmtId="0" fontId="90" fillId="0" borderId="26" xfId="0" applyFont="1" applyBorder="1" applyAlignment="1">
      <alignment horizontal="left" vertical="center" wrapText="1"/>
    </xf>
    <xf numFmtId="0" fontId="90" fillId="0" borderId="99" xfId="0" applyFont="1" applyBorder="1" applyAlignment="1">
      <alignment horizontal="left" vertical="center" wrapText="1"/>
    </xf>
    <xf numFmtId="0" fontId="90" fillId="0" borderId="23" xfId="0" applyFont="1" applyBorder="1" applyAlignment="1">
      <alignment horizontal="left" vertical="center" wrapText="1"/>
    </xf>
    <xf numFmtId="0" fontId="90" fillId="0" borderId="108" xfId="0" applyFont="1" applyBorder="1" applyAlignment="1">
      <alignment horizontal="left" vertical="center" wrapText="1"/>
    </xf>
    <xf numFmtId="0" fontId="90" fillId="0" borderId="109" xfId="0" applyNumberFormat="1" applyFont="1" applyBorder="1" applyAlignment="1">
      <alignment horizontal="left" vertical="center" wrapText="1"/>
    </xf>
    <xf numFmtId="0" fontId="91" fillId="0" borderId="49" xfId="0" applyFont="1" applyBorder="1" applyAlignment="1">
      <alignment horizontal="left" vertical="center" wrapText="1"/>
    </xf>
    <xf numFmtId="0" fontId="91" fillId="0" borderId="92" xfId="0" applyFont="1" applyBorder="1" applyAlignment="1">
      <alignment horizontal="left" vertical="center" wrapText="1"/>
    </xf>
    <xf numFmtId="0" fontId="90" fillId="0" borderId="110" xfId="0" applyNumberFormat="1" applyFont="1" applyBorder="1" applyAlignment="1">
      <alignment horizontal="left" vertical="center" wrapText="1"/>
    </xf>
    <xf numFmtId="0" fontId="91" fillId="0" borderId="23" xfId="0" applyFont="1" applyBorder="1" applyAlignment="1">
      <alignment horizontal="left" vertical="center" wrapText="1"/>
    </xf>
    <xf numFmtId="0" fontId="91" fillId="0" borderId="85" xfId="0" applyFont="1" applyBorder="1" applyAlignment="1">
      <alignment horizontal="left" vertical="center" wrapText="1"/>
    </xf>
    <xf numFmtId="0" fontId="90" fillId="0" borderId="106" xfId="0" applyNumberFormat="1" applyFont="1" applyBorder="1" applyAlignment="1">
      <alignment horizontal="left" vertical="center" wrapText="1"/>
    </xf>
    <xf numFmtId="0" fontId="89" fillId="0" borderId="76" xfId="0" applyFont="1" applyBorder="1" applyAlignment="1">
      <alignment horizontal="centerContinuous" vertical="center"/>
    </xf>
    <xf numFmtId="0" fontId="89" fillId="0" borderId="72" xfId="0" applyFont="1" applyBorder="1" applyAlignment="1">
      <alignment horizontal="centerContinuous" vertical="center"/>
    </xf>
    <xf numFmtId="0" fontId="89" fillId="0" borderId="86" xfId="0" applyFont="1" applyBorder="1" applyAlignment="1">
      <alignment horizontal="centerContinuous" vertical="center"/>
    </xf>
    <xf numFmtId="0" fontId="90" fillId="0" borderId="49" xfId="0" applyFont="1" applyBorder="1" applyAlignment="1">
      <alignment horizontal="left" vertical="center"/>
    </xf>
    <xf numFmtId="0" fontId="90" fillId="0" borderId="92" xfId="0" applyFont="1" applyBorder="1" applyAlignment="1">
      <alignment horizontal="left" vertical="center"/>
    </xf>
    <xf numFmtId="0" fontId="90" fillId="0" borderId="23" xfId="0" applyFont="1" applyFill="1" applyBorder="1" applyAlignment="1">
      <alignment horizontal="left" vertical="center" wrapText="1"/>
    </xf>
    <xf numFmtId="0" fontId="91" fillId="0" borderId="108" xfId="0" applyFont="1" applyFill="1" applyBorder="1" applyAlignment="1">
      <alignment horizontal="left" vertical="center" wrapText="1"/>
    </xf>
    <xf numFmtId="0" fontId="90" fillId="0" borderId="111" xfId="0" applyFont="1" applyBorder="1" applyAlignment="1">
      <alignment horizontal="left" vertical="center" wrapText="1"/>
    </xf>
    <xf numFmtId="0" fontId="90" fillId="0" borderId="112" xfId="0" applyFont="1" applyBorder="1" applyAlignment="1">
      <alignment horizontal="left" vertical="center" wrapText="1"/>
    </xf>
    <xf numFmtId="0" fontId="90" fillId="0" borderId="113" xfId="0" applyNumberFormat="1" applyFont="1" applyBorder="1" applyAlignment="1">
      <alignment horizontal="left" vertical="center" wrapText="1"/>
    </xf>
    <xf numFmtId="0" fontId="90" fillId="0" borderId="111" xfId="0" applyNumberFormat="1" applyFont="1" applyBorder="1" applyAlignment="1">
      <alignment horizontal="left" vertical="center" wrapText="1"/>
    </xf>
    <xf numFmtId="0" fontId="90" fillId="0" borderId="114" xfId="0" applyNumberFormat="1" applyFont="1" applyBorder="1" applyAlignment="1">
      <alignment horizontal="left" vertical="center" wrapText="1"/>
    </xf>
    <xf numFmtId="0" fontId="90" fillId="0" borderId="49" xfId="0" applyFont="1" applyBorder="1" applyAlignment="1">
      <alignment horizontal="left" vertical="center" wrapText="1"/>
    </xf>
    <xf numFmtId="0" fontId="91" fillId="0" borderId="115" xfId="0" applyFont="1" applyBorder="1" applyAlignment="1">
      <alignment horizontal="left" vertical="center" wrapText="1"/>
    </xf>
    <xf numFmtId="0" fontId="89" fillId="0" borderId="82" xfId="0" applyFont="1" applyBorder="1" applyAlignment="1" applyProtection="1">
      <alignment horizontal="right"/>
      <protection/>
    </xf>
    <xf numFmtId="0" fontId="89" fillId="0" borderId="26" xfId="0" applyFont="1" applyBorder="1" applyAlignment="1" applyProtection="1">
      <alignment horizontal="right"/>
      <protection/>
    </xf>
    <xf numFmtId="0" fontId="89" fillId="0" borderId="19" xfId="0" applyFont="1" applyBorder="1" applyAlignment="1" applyProtection="1">
      <alignment horizontal="right"/>
      <protection/>
    </xf>
    <xf numFmtId="0" fontId="90" fillId="0" borderId="116" xfId="0" applyNumberFormat="1" applyFont="1" applyBorder="1" applyAlignment="1">
      <alignment horizontal="left" vertical="center" wrapText="1"/>
    </xf>
    <xf numFmtId="0" fontId="90" fillId="0" borderId="72" xfId="0" applyNumberFormat="1" applyFont="1" applyBorder="1" applyAlignment="1">
      <alignment horizontal="left" vertical="center" wrapText="1"/>
    </xf>
    <xf numFmtId="0" fontId="90" fillId="0" borderId="86" xfId="0" applyNumberFormat="1" applyFont="1" applyBorder="1" applyAlignment="1">
      <alignment horizontal="left" vertical="center" wrapText="1"/>
    </xf>
    <xf numFmtId="49" fontId="81" fillId="0" borderId="0" xfId="0" applyNumberFormat="1" applyFont="1" applyBorder="1" applyAlignment="1">
      <alignment horizontal="centerContinuous" vertical="center" wrapText="1"/>
    </xf>
    <xf numFmtId="0" fontId="92" fillId="0" borderId="0" xfId="0" applyFont="1" applyBorder="1" applyAlignment="1">
      <alignment horizontal="centerContinuous" vertical="center" wrapText="1"/>
    </xf>
    <xf numFmtId="0" fontId="89" fillId="0" borderId="82" xfId="0" applyFont="1" applyBorder="1" applyAlignment="1">
      <alignment horizontal="right" vertical="center"/>
    </xf>
    <xf numFmtId="0" fontId="89" fillId="0" borderId="26" xfId="0" applyFont="1" applyBorder="1" applyAlignment="1">
      <alignment horizontal="right" vertical="center"/>
    </xf>
    <xf numFmtId="0" fontId="89" fillId="0" borderId="19" xfId="0" applyFont="1" applyBorder="1" applyAlignment="1">
      <alignment horizontal="right" vertical="center"/>
    </xf>
    <xf numFmtId="0" fontId="89" fillId="0" borderId="46" xfId="0" applyFont="1" applyBorder="1" applyAlignment="1">
      <alignment horizontal="centerContinuous" vertical="center"/>
    </xf>
    <xf numFmtId="0" fontId="89" fillId="0" borderId="47" xfId="0" applyFont="1" applyBorder="1" applyAlignment="1">
      <alignment horizontal="centerContinuous" vertical="center"/>
    </xf>
    <xf numFmtId="0" fontId="91" fillId="0" borderId="72" xfId="0" applyFont="1" applyBorder="1" applyAlignment="1">
      <alignment/>
    </xf>
    <xf numFmtId="0" fontId="91" fillId="0" borderId="86" xfId="0" applyFont="1" applyBorder="1" applyAlignment="1">
      <alignment/>
    </xf>
    <xf numFmtId="0" fontId="90" fillId="21" borderId="25" xfId="0" applyFont="1" applyFill="1" applyBorder="1" applyAlignment="1">
      <alignment horizontal="left" vertical="center" wrapText="1"/>
    </xf>
    <xf numFmtId="0" fontId="90" fillId="21" borderId="25" xfId="0" applyFont="1" applyFill="1" applyBorder="1" applyAlignment="1">
      <alignment horizontal="left" vertical="center" wrapText="1"/>
    </xf>
    <xf numFmtId="0" fontId="90" fillId="21" borderId="105" xfId="0" applyFont="1" applyFill="1" applyBorder="1" applyAlignment="1">
      <alignment horizontal="left" vertical="center" wrapText="1"/>
    </xf>
    <xf numFmtId="0" fontId="35" fillId="0" borderId="0" xfId="0" applyFont="1" applyBorder="1" applyAlignment="1">
      <alignment horizontal="centerContinuous" vertical="center" wrapText="1"/>
    </xf>
    <xf numFmtId="0" fontId="81" fillId="0" borderId="0" xfId="0" applyNumberFormat="1" applyFont="1" applyBorder="1" applyAlignment="1">
      <alignment horizontal="centerContinuous" vertical="center" wrapText="1"/>
    </xf>
    <xf numFmtId="0" fontId="90" fillId="0" borderId="25" xfId="0" applyFont="1" applyFill="1" applyBorder="1" applyAlignment="1">
      <alignment horizontal="left" vertical="center" wrapText="1"/>
    </xf>
    <xf numFmtId="0" fontId="90" fillId="0" borderId="105" xfId="0" applyFont="1" applyFill="1" applyBorder="1" applyAlignment="1">
      <alignment horizontal="left" vertical="center" wrapText="1"/>
    </xf>
    <xf numFmtId="49" fontId="93" fillId="0" borderId="0" xfId="0" applyNumberFormat="1" applyFont="1" applyFill="1" applyBorder="1" applyAlignment="1">
      <alignment horizontal="centerContinuous" vertical="justify"/>
    </xf>
    <xf numFmtId="0" fontId="89" fillId="0" borderId="117" xfId="0" applyFont="1" applyBorder="1" applyAlignment="1">
      <alignment horizontal="centerContinuous" vertical="center"/>
    </xf>
    <xf numFmtId="0" fontId="89" fillId="0" borderId="111" xfId="0" applyFont="1" applyBorder="1" applyAlignment="1">
      <alignment horizontal="centerContinuous" vertical="center"/>
    </xf>
    <xf numFmtId="0" fontId="91" fillId="0" borderId="111" xfId="0" applyFont="1" applyBorder="1" applyAlignment="1">
      <alignment horizontal="centerContinuous" vertical="center"/>
    </xf>
    <xf numFmtId="0" fontId="91" fillId="0" borderId="114" xfId="0" applyFont="1" applyBorder="1" applyAlignment="1">
      <alignment horizontal="centerContinuous" vertical="center"/>
    </xf>
    <xf numFmtId="0" fontId="89" fillId="0" borderId="81" xfId="0" applyNumberFormat="1" applyFont="1" applyBorder="1" applyAlignment="1">
      <alignment horizontal="center" vertical="center" textRotation="90"/>
    </xf>
    <xf numFmtId="0" fontId="89" fillId="0" borderId="0" xfId="0" applyNumberFormat="1" applyFont="1" applyBorder="1" applyAlignment="1">
      <alignment horizontal="center" vertical="center" textRotation="90"/>
    </xf>
    <xf numFmtId="0" fontId="91" fillId="0" borderId="20" xfId="0" applyFont="1" applyBorder="1" applyAlignment="1">
      <alignment horizontal="center" vertical="center" textRotation="90"/>
    </xf>
    <xf numFmtId="0" fontId="89" fillId="0" borderId="79" xfId="0" applyNumberFormat="1" applyFont="1" applyBorder="1" applyAlignment="1">
      <alignment horizontal="center" vertical="center" textRotation="90"/>
    </xf>
    <xf numFmtId="0" fontId="89" fillId="0" borderId="80" xfId="0" applyNumberFormat="1" applyFont="1" applyBorder="1" applyAlignment="1">
      <alignment horizontal="center" vertical="center" textRotation="90"/>
    </xf>
    <xf numFmtId="0" fontId="91" fillId="0" borderId="21" xfId="0" applyFont="1" applyBorder="1" applyAlignment="1">
      <alignment horizontal="center" vertical="center" textRotation="90"/>
    </xf>
    <xf numFmtId="0" fontId="89" fillId="0" borderId="84" xfId="0" applyFont="1" applyBorder="1" applyAlignment="1">
      <alignment horizontal="centerContinuous" vertical="center"/>
    </xf>
    <xf numFmtId="0" fontId="89" fillId="0" borderId="23" xfId="0" applyFont="1" applyBorder="1" applyAlignment="1">
      <alignment horizontal="centerContinuous" vertical="center"/>
    </xf>
    <xf numFmtId="0" fontId="91" fillId="0" borderId="23" xfId="0" applyFont="1" applyBorder="1" applyAlignment="1">
      <alignment horizontal="centerContinuous" vertical="center"/>
    </xf>
    <xf numFmtId="0" fontId="91" fillId="0" borderId="85" xfId="0" applyFont="1" applyBorder="1" applyAlignment="1">
      <alignment horizontal="centerContinuous" vertical="center"/>
    </xf>
    <xf numFmtId="0" fontId="89" fillId="0" borderId="96" xfId="0" applyFont="1" applyBorder="1" applyAlignment="1">
      <alignment horizontal="centerContinuous" vertical="center"/>
    </xf>
    <xf numFmtId="0" fontId="89" fillId="0" borderId="25" xfId="0" applyFont="1" applyBorder="1" applyAlignment="1">
      <alignment horizontal="centerContinuous" vertical="center"/>
    </xf>
    <xf numFmtId="0" fontId="91" fillId="0" borderId="25" xfId="0" applyFont="1" applyBorder="1" applyAlignment="1">
      <alignment horizontal="centerContinuous" vertical="center"/>
    </xf>
    <xf numFmtId="0" fontId="91" fillId="0" borderId="107" xfId="0" applyFont="1" applyBorder="1" applyAlignment="1">
      <alignment horizontal="centerContinuous" vertical="center"/>
    </xf>
    <xf numFmtId="0" fontId="91" fillId="0" borderId="0" xfId="0" applyFont="1" applyAlignment="1">
      <alignment horizontal="left" vertical="center"/>
    </xf>
    <xf numFmtId="49" fontId="89" fillId="0" borderId="0" xfId="0" applyNumberFormat="1" applyFont="1" applyBorder="1" applyAlignment="1">
      <alignment horizontal="left" vertical="center" wrapText="1"/>
    </xf>
    <xf numFmtId="0" fontId="90" fillId="0" borderId="72" xfId="0" applyFont="1" applyBorder="1" applyAlignment="1">
      <alignment horizontal="left" vertical="center" wrapText="1"/>
    </xf>
    <xf numFmtId="0" fontId="90" fillId="0" borderId="118" xfId="0" applyFont="1" applyBorder="1" applyAlignment="1">
      <alignment horizontal="left" vertical="center" wrapText="1"/>
    </xf>
    <xf numFmtId="0" fontId="89" fillId="0" borderId="0" xfId="0" applyFont="1" applyBorder="1" applyAlignment="1">
      <alignment horizontal="left" vertical="top" wrapText="1"/>
    </xf>
    <xf numFmtId="0" fontId="89" fillId="0" borderId="20" xfId="0" applyFont="1" applyBorder="1" applyAlignment="1">
      <alignment horizontal="left" vertical="top" wrapText="1"/>
    </xf>
    <xf numFmtId="0" fontId="35" fillId="0" borderId="72" xfId="0" applyFont="1" applyFill="1" applyBorder="1" applyAlignment="1" applyProtection="1">
      <alignment horizontal="centerContinuous" vertical="center" wrapText="1"/>
      <protection/>
    </xf>
    <xf numFmtId="0" fontId="35" fillId="0" borderId="86" xfId="0" applyFont="1" applyFill="1" applyBorder="1" applyAlignment="1" applyProtection="1">
      <alignment horizontal="centerContinuous" vertical="center" wrapText="1"/>
      <protection/>
    </xf>
    <xf numFmtId="0" fontId="35" fillId="0" borderId="23" xfId="0" applyNumberFormat="1" applyFont="1" applyBorder="1" applyAlignment="1" applyProtection="1">
      <alignment horizontal="centerContinuous" vertical="center"/>
      <protection/>
    </xf>
    <xf numFmtId="0" fontId="34" fillId="0" borderId="0" xfId="0" applyFont="1" applyAlignment="1">
      <alignment horizontal="centerContinuous"/>
    </xf>
    <xf numFmtId="0" fontId="35" fillId="0" borderId="0" xfId="0" applyFont="1" applyFill="1" applyBorder="1" applyAlignment="1" applyProtection="1">
      <alignment horizontal="centerContinuous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33" fillId="0" borderId="80" xfId="0" applyNumberFormat="1" applyFont="1" applyFill="1" applyBorder="1" applyAlignment="1" applyProtection="1">
      <alignment horizontal="centerContinuous"/>
      <protection/>
    </xf>
    <xf numFmtId="0" fontId="46" fillId="0" borderId="26" xfId="0" applyFont="1" applyBorder="1" applyAlignment="1" applyProtection="1">
      <alignment horizontal="centerContinuous" vertical="center"/>
      <protection/>
    </xf>
    <xf numFmtId="0" fontId="39" fillId="0" borderId="0" xfId="0" applyFont="1" applyBorder="1" applyAlignment="1" applyProtection="1">
      <alignment vertical="center" textRotation="90"/>
      <protection/>
    </xf>
    <xf numFmtId="49" fontId="56" fillId="0" borderId="0" xfId="0" applyNumberFormat="1" applyFont="1" applyBorder="1" applyAlignment="1" applyProtection="1">
      <alignment horizontal="centerContinuous" vertical="center"/>
      <protection/>
    </xf>
    <xf numFmtId="49" fontId="61" fillId="0" borderId="24" xfId="0" applyNumberFormat="1" applyFont="1" applyBorder="1" applyAlignment="1" applyProtection="1">
      <alignment horizontal="centerContinuous" vertical="center"/>
      <protection/>
    </xf>
    <xf numFmtId="11" fontId="68" fillId="0" borderId="0" xfId="0" applyNumberFormat="1" applyFont="1" applyBorder="1" applyAlignment="1" applyProtection="1">
      <alignment horizontal="centerContinuous" wrapText="1"/>
      <protection/>
    </xf>
    <xf numFmtId="49" fontId="51" fillId="0" borderId="0" xfId="0" applyNumberFormat="1" applyFont="1" applyBorder="1" applyAlignment="1" applyProtection="1">
      <alignment horizontal="left" vertical="justify"/>
      <protection/>
    </xf>
    <xf numFmtId="49" fontId="70" fillId="0" borderId="0" xfId="0" applyNumberFormat="1" applyFont="1" applyBorder="1" applyAlignment="1" applyProtection="1">
      <alignment horizontal="centerContinuous" vertical="center"/>
      <protection/>
    </xf>
    <xf numFmtId="0" fontId="33" fillId="0" borderId="0" xfId="0" applyFont="1" applyBorder="1" applyAlignment="1" applyProtection="1">
      <alignment vertical="center"/>
      <protection/>
    </xf>
    <xf numFmtId="0" fontId="117" fillId="0" borderId="0" xfId="0" applyFont="1" applyAlignment="1">
      <alignment horizontal="centerContinuous"/>
    </xf>
    <xf numFmtId="0" fontId="32" fillId="0" borderId="0" xfId="0" applyFont="1" applyBorder="1" applyAlignment="1" applyProtection="1">
      <alignment horizontal="centerContinuous"/>
      <protection/>
    </xf>
    <xf numFmtId="0" fontId="32" fillId="0" borderId="0" xfId="0" applyFont="1" applyBorder="1" applyAlignment="1" applyProtection="1">
      <alignment horizontal="centerContinuous" vertical="top"/>
      <protection/>
    </xf>
    <xf numFmtId="0" fontId="32" fillId="0" borderId="0" xfId="0" applyNumberFormat="1" applyFont="1" applyBorder="1" applyAlignment="1" applyProtection="1">
      <alignment horizontal="centerContinuous" vertical="top"/>
      <protection/>
    </xf>
    <xf numFmtId="0" fontId="32" fillId="0" borderId="0" xfId="0" applyNumberFormat="1" applyFont="1" applyBorder="1" applyAlignment="1" applyProtection="1">
      <alignment horizontal="centerContinuous"/>
      <protection/>
    </xf>
    <xf numFmtId="0" fontId="33" fillId="0" borderId="0" xfId="0" applyFont="1" applyBorder="1" applyAlignment="1" applyProtection="1">
      <alignment horizontal="centerContinuous" vertical="top"/>
      <protection/>
    </xf>
    <xf numFmtId="0" fontId="118" fillId="0" borderId="0" xfId="0" applyFont="1" applyFill="1" applyBorder="1" applyAlignment="1" applyProtection="1">
      <alignment horizontal="centerContinuous"/>
      <protection/>
    </xf>
    <xf numFmtId="0" fontId="38" fillId="0" borderId="0" xfId="0" applyFont="1" applyBorder="1" applyAlignment="1" applyProtection="1">
      <alignment horizontal="centerContinuous" vertical="top"/>
      <protection/>
    </xf>
    <xf numFmtId="0" fontId="37" fillId="0" borderId="0" xfId="0" applyFont="1" applyBorder="1" applyAlignment="1" applyProtection="1">
      <alignment horizontal="centerContinuous" vertical="top"/>
      <protection/>
    </xf>
    <xf numFmtId="0" fontId="39" fillId="0" borderId="0" xfId="0" applyFont="1" applyBorder="1" applyAlignment="1" applyProtection="1">
      <alignment horizontal="centerContinuous" vertical="top"/>
      <protection/>
    </xf>
    <xf numFmtId="0" fontId="40" fillId="0" borderId="0" xfId="0" applyFont="1" applyBorder="1" applyAlignment="1" applyProtection="1">
      <alignment horizontal="centerContinuous" vertical="top"/>
      <protection/>
    </xf>
    <xf numFmtId="0" fontId="37" fillId="0" borderId="0" xfId="0" applyFont="1" applyFill="1" applyBorder="1" applyAlignment="1" applyProtection="1">
      <alignment horizontal="centerContinuous" vertical="top"/>
      <protection/>
    </xf>
    <xf numFmtId="0" fontId="39" fillId="0" borderId="0" xfId="0" applyFont="1" applyFill="1" applyBorder="1" applyAlignment="1" applyProtection="1">
      <alignment horizontal="center" vertical="top"/>
      <protection/>
    </xf>
    <xf numFmtId="0" fontId="42" fillId="0" borderId="0" xfId="0" applyNumberFormat="1" applyFont="1" applyBorder="1" applyAlignment="1" applyProtection="1">
      <alignment horizontal="centerContinuous"/>
      <protection/>
    </xf>
    <xf numFmtId="0" fontId="9" fillId="0" borderId="0" xfId="0" applyFont="1" applyAlignment="1">
      <alignment vertical="center"/>
    </xf>
    <xf numFmtId="0" fontId="33" fillId="0" borderId="0" xfId="0" applyNumberFormat="1" applyFont="1" applyBorder="1" applyAlignment="1" applyProtection="1">
      <alignment vertical="center"/>
      <protection/>
    </xf>
    <xf numFmtId="0" fontId="39" fillId="0" borderId="0" xfId="0" applyFont="1" applyBorder="1" applyAlignment="1" applyProtection="1">
      <alignment horizontal="left" wrapText="1"/>
      <protection/>
    </xf>
    <xf numFmtId="0" fontId="40" fillId="0" borderId="0" xfId="0" applyFont="1" applyBorder="1" applyAlignment="1" applyProtection="1">
      <alignment vertical="top"/>
      <protection/>
    </xf>
    <xf numFmtId="0" fontId="32" fillId="0" borderId="0" xfId="0" applyFont="1" applyBorder="1" applyAlignment="1" applyProtection="1">
      <alignment horizontal="left"/>
      <protection/>
    </xf>
    <xf numFmtId="0" fontId="32" fillId="0" borderId="0" xfId="0" applyFont="1" applyFill="1" applyBorder="1" applyAlignment="1" applyProtection="1">
      <alignment/>
      <protection/>
    </xf>
    <xf numFmtId="49" fontId="35" fillId="0" borderId="0" xfId="0" applyNumberFormat="1" applyFont="1" applyBorder="1" applyAlignment="1" applyProtection="1">
      <alignment horizontal="left" vertical="center"/>
      <protection/>
    </xf>
    <xf numFmtId="49" fontId="41" fillId="0" borderId="23" xfId="0" applyNumberFormat="1" applyFont="1" applyBorder="1" applyAlignment="1" applyProtection="1">
      <alignment horizontal="centerContinuous" vertical="center"/>
      <protection/>
    </xf>
    <xf numFmtId="49" fontId="35" fillId="0" borderId="0" xfId="0" applyNumberFormat="1" applyFont="1" applyBorder="1" applyAlignment="1" applyProtection="1">
      <alignment/>
      <protection/>
    </xf>
    <xf numFmtId="0" fontId="35" fillId="0" borderId="0" xfId="0" applyFont="1" applyBorder="1" applyAlignment="1" applyProtection="1">
      <alignment horizontal="left"/>
      <protection/>
    </xf>
    <xf numFmtId="0" fontId="35" fillId="0" borderId="0" xfId="0" applyFont="1" applyBorder="1" applyAlignment="1" applyProtection="1">
      <alignment wrapText="1"/>
      <protection/>
    </xf>
    <xf numFmtId="0" fontId="41" fillId="0" borderId="0" xfId="0" applyFont="1" applyFill="1" applyBorder="1" applyAlignment="1" applyProtection="1">
      <alignment horizontal="left" vertical="top"/>
      <protection/>
    </xf>
    <xf numFmtId="0" fontId="45" fillId="0" borderId="0" xfId="0" applyFont="1" applyFill="1" applyBorder="1" applyAlignment="1" applyProtection="1">
      <alignment horizontal="left" vertical="top"/>
      <protection/>
    </xf>
    <xf numFmtId="0" fontId="32" fillId="0" borderId="0" xfId="0" applyNumberFormat="1" applyFont="1" applyBorder="1" applyAlignment="1" applyProtection="1">
      <alignment horizontal="left"/>
      <protection/>
    </xf>
    <xf numFmtId="49" fontId="43" fillId="0" borderId="24" xfId="0" applyNumberFormat="1" applyFont="1" applyBorder="1" applyAlignment="1" applyProtection="1">
      <alignment horizontal="left" vertical="top"/>
      <protection/>
    </xf>
    <xf numFmtId="49" fontId="43" fillId="0" borderId="24" xfId="0" applyNumberFormat="1" applyFont="1" applyBorder="1" applyAlignment="1" applyProtection="1">
      <alignment horizontal="centerContinuous" vertical="top"/>
      <protection/>
    </xf>
    <xf numFmtId="49" fontId="33" fillId="0" borderId="24" xfId="0" applyNumberFormat="1" applyFont="1" applyBorder="1" applyAlignment="1" applyProtection="1">
      <alignment horizontal="centerContinuous" vertical="top"/>
      <protection/>
    </xf>
    <xf numFmtId="0" fontId="45" fillId="0" borderId="0" xfId="0" applyFont="1" applyBorder="1" applyAlignment="1" applyProtection="1">
      <alignment horizontal="center"/>
      <protection/>
    </xf>
    <xf numFmtId="49" fontId="35" fillId="0" borderId="0" xfId="0" applyNumberFormat="1" applyFont="1" applyFill="1" applyBorder="1" applyAlignment="1" applyProtection="1">
      <alignment horizontal="left" vertical="center"/>
      <protection/>
    </xf>
    <xf numFmtId="0" fontId="35" fillId="0" borderId="0" xfId="0" applyFont="1" applyBorder="1" applyAlignment="1" applyProtection="1">
      <alignment/>
      <protection/>
    </xf>
    <xf numFmtId="0" fontId="33" fillId="0" borderId="23" xfId="0" applyFont="1" applyBorder="1" applyAlignment="1" applyProtection="1">
      <alignment/>
      <protection/>
    </xf>
    <xf numFmtId="0" fontId="40" fillId="0" borderId="0" xfId="0" applyFont="1" applyFill="1" applyBorder="1" applyAlignment="1" applyProtection="1">
      <alignment horizontal="center" vertical="top"/>
      <protection/>
    </xf>
    <xf numFmtId="0" fontId="43" fillId="0" borderId="24" xfId="0" applyNumberFormat="1" applyFont="1" applyBorder="1" applyAlignment="1" applyProtection="1">
      <alignment/>
      <protection/>
    </xf>
    <xf numFmtId="49" fontId="33" fillId="0" borderId="24" xfId="0" applyNumberFormat="1" applyFont="1" applyFill="1" applyBorder="1" applyAlignment="1" applyProtection="1">
      <alignment vertical="center"/>
      <protection/>
    </xf>
    <xf numFmtId="0" fontId="45" fillId="0" borderId="0" xfId="0" applyFont="1" applyFill="1" applyBorder="1" applyAlignment="1" applyProtection="1">
      <alignment/>
      <protection/>
    </xf>
    <xf numFmtId="0" fontId="41" fillId="0" borderId="23" xfId="0" applyFont="1" applyBorder="1" applyAlignment="1" applyProtection="1">
      <alignment vertical="center"/>
      <protection/>
    </xf>
    <xf numFmtId="0" fontId="33" fillId="0" borderId="23" xfId="0" applyFont="1" applyBorder="1" applyAlignment="1" applyProtection="1">
      <alignment vertical="center"/>
      <protection/>
    </xf>
    <xf numFmtId="0" fontId="32" fillId="0" borderId="23" xfId="0" applyFont="1" applyBorder="1" applyAlignment="1" applyProtection="1">
      <alignment horizontal="center"/>
      <protection/>
    </xf>
    <xf numFmtId="49" fontId="44" fillId="0" borderId="23" xfId="0" applyNumberFormat="1" applyFont="1" applyFill="1" applyBorder="1" applyAlignment="1" applyProtection="1">
      <alignment horizontal="center" vertical="center"/>
      <protection/>
    </xf>
    <xf numFmtId="49" fontId="33" fillId="0" borderId="23" xfId="0" applyNumberFormat="1" applyFont="1" applyFill="1" applyBorder="1" applyAlignment="1" applyProtection="1">
      <alignment horizontal="center" vertical="center"/>
      <protection/>
    </xf>
    <xf numFmtId="0" fontId="39" fillId="0" borderId="0" xfId="0" applyFont="1" applyBorder="1" applyAlignment="1" applyProtection="1">
      <alignment horizontal="left"/>
      <protection/>
    </xf>
    <xf numFmtId="0" fontId="32" fillId="0" borderId="80" xfId="0" applyFont="1" applyFill="1" applyBorder="1" applyAlignment="1" applyProtection="1">
      <alignment/>
      <protection/>
    </xf>
    <xf numFmtId="0" fontId="45" fillId="0" borderId="0" xfId="0" applyFont="1" applyFill="1" applyBorder="1" applyAlignment="1" applyProtection="1">
      <alignment horizontal="centerContinuous"/>
      <protection/>
    </xf>
    <xf numFmtId="0" fontId="36" fillId="0" borderId="0" xfId="0" applyNumberFormat="1" applyFont="1" applyBorder="1" applyAlignment="1" applyProtection="1">
      <alignment horizontal="centerContinuous" vertical="center"/>
      <protection/>
    </xf>
    <xf numFmtId="0" fontId="33" fillId="0" borderId="0" xfId="0" applyNumberFormat="1" applyFont="1" applyFill="1" applyBorder="1" applyAlignment="1" applyProtection="1">
      <alignment horizontal="centerContinuous" vertical="center"/>
      <protection/>
    </xf>
    <xf numFmtId="49" fontId="120" fillId="0" borderId="0" xfId="0" applyNumberFormat="1" applyFont="1" applyFill="1" applyBorder="1" applyAlignment="1" applyProtection="1">
      <alignment horizontal="centerContinuous" vertical="center"/>
      <protection/>
    </xf>
    <xf numFmtId="49" fontId="43" fillId="0" borderId="24" xfId="0" applyNumberFormat="1" applyFont="1" applyFill="1" applyBorder="1" applyAlignment="1" applyProtection="1">
      <alignment horizontal="centerContinuous" vertical="center"/>
      <protection/>
    </xf>
    <xf numFmtId="49" fontId="65" fillId="0" borderId="24" xfId="0" applyNumberFormat="1" applyFont="1" applyFill="1" applyBorder="1" applyAlignment="1" applyProtection="1">
      <alignment horizontal="centerContinuous" vertical="center"/>
      <protection/>
    </xf>
    <xf numFmtId="0" fontId="33" fillId="0" borderId="0" xfId="0" applyFont="1" applyBorder="1" applyAlignment="1" applyProtection="1">
      <alignment/>
      <protection/>
    </xf>
    <xf numFmtId="0" fontId="39" fillId="0" borderId="23" xfId="0" applyFont="1" applyBorder="1" applyAlignment="1" applyProtection="1">
      <alignment/>
      <protection/>
    </xf>
    <xf numFmtId="0" fontId="32" fillId="0" borderId="0" xfId="0" applyFont="1" applyFill="1" applyBorder="1" applyAlignment="1" applyProtection="1">
      <alignment horizontal="center"/>
      <protection/>
    </xf>
    <xf numFmtId="0" fontId="42" fillId="0" borderId="0" xfId="0" applyNumberFormat="1" applyFont="1" applyFill="1" applyBorder="1" applyAlignment="1" applyProtection="1">
      <alignment horizontal="centerContinuous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/>
      <protection/>
    </xf>
    <xf numFmtId="0" fontId="32" fillId="0" borderId="24" xfId="0" applyFont="1" applyBorder="1" applyAlignment="1" applyProtection="1">
      <alignment vertical="center"/>
      <protection/>
    </xf>
    <xf numFmtId="0" fontId="35" fillId="0" borderId="0" xfId="0" applyNumberFormat="1" applyFont="1" applyBorder="1" applyAlignment="1" applyProtection="1">
      <alignment horizontal="right"/>
      <protection/>
    </xf>
    <xf numFmtId="0" fontId="33" fillId="0" borderId="0" xfId="0" applyNumberFormat="1" applyFont="1" applyBorder="1" applyAlignment="1" applyProtection="1">
      <alignment horizontal="center"/>
      <protection/>
    </xf>
    <xf numFmtId="0" fontId="44" fillId="0" borderId="24" xfId="0" applyNumberFormat="1" applyFont="1" applyBorder="1" applyAlignment="1" applyProtection="1">
      <alignment/>
      <protection/>
    </xf>
    <xf numFmtId="0" fontId="33" fillId="0" borderId="24" xfId="0" applyNumberFormat="1" applyFont="1" applyBorder="1" applyAlignment="1" applyProtection="1">
      <alignment/>
      <protection/>
    </xf>
    <xf numFmtId="0" fontId="35" fillId="0" borderId="80" xfId="0" applyFont="1" applyFill="1" applyBorder="1" applyAlignment="1" applyProtection="1">
      <alignment horizontal="centerContinuous"/>
      <protection/>
    </xf>
    <xf numFmtId="0" fontId="66" fillId="0" borderId="0" xfId="0" applyFont="1" applyFill="1" applyBorder="1" applyAlignment="1" applyProtection="1">
      <alignment horizontal="right" vertical="center"/>
      <protection/>
    </xf>
    <xf numFmtId="0" fontId="42" fillId="0" borderId="0" xfId="0" applyFont="1" applyBorder="1" applyAlignment="1" applyProtection="1">
      <alignment horizontal="center" vertical="center" textRotation="90"/>
      <protection/>
    </xf>
    <xf numFmtId="0" fontId="33" fillId="0" borderId="31" xfId="0" applyNumberFormat="1" applyFont="1" applyFill="1" applyBorder="1" applyAlignment="1" applyProtection="1">
      <alignment horizontal="center"/>
      <protection/>
    </xf>
    <xf numFmtId="0" fontId="33" fillId="0" borderId="119" xfId="0" applyNumberFormat="1" applyFont="1" applyFill="1" applyBorder="1" applyAlignment="1" applyProtection="1">
      <alignment horizontal="center"/>
      <protection/>
    </xf>
    <xf numFmtId="0" fontId="33" fillId="0" borderId="29" xfId="0" applyNumberFormat="1" applyFont="1" applyFill="1" applyBorder="1" applyAlignment="1" applyProtection="1">
      <alignment horizontal="center"/>
      <protection/>
    </xf>
    <xf numFmtId="0" fontId="33" fillId="0" borderId="30" xfId="0" applyNumberFormat="1" applyFont="1" applyFill="1" applyBorder="1" applyAlignment="1" applyProtection="1">
      <alignment horizontal="center"/>
      <protection/>
    </xf>
    <xf numFmtId="0" fontId="33" fillId="0" borderId="71" xfId="0" applyNumberFormat="1" applyFont="1" applyFill="1" applyBorder="1" applyAlignment="1" applyProtection="1">
      <alignment horizontal="center"/>
      <protection/>
    </xf>
    <xf numFmtId="0" fontId="44" fillId="0" borderId="0" xfId="0" applyFont="1" applyFill="1" applyBorder="1" applyAlignment="1" applyProtection="1">
      <alignment/>
      <protection/>
    </xf>
    <xf numFmtId="0" fontId="46" fillId="0" borderId="0" xfId="0" applyFont="1" applyFill="1" applyBorder="1" applyAlignment="1" applyProtection="1">
      <alignment horizontal="left"/>
      <protection/>
    </xf>
    <xf numFmtId="0" fontId="47" fillId="0" borderId="0" xfId="0" applyFont="1" applyFill="1" applyBorder="1" applyAlignment="1" applyProtection="1">
      <alignment horizontal="left"/>
      <protection/>
    </xf>
    <xf numFmtId="0" fontId="47" fillId="0" borderId="10" xfId="0" applyNumberFormat="1" applyFont="1" applyFill="1" applyBorder="1" applyAlignment="1" applyProtection="1">
      <alignment horizontal="center"/>
      <protection/>
    </xf>
    <xf numFmtId="0" fontId="47" fillId="0" borderId="0" xfId="0" applyNumberFormat="1" applyFont="1" applyFill="1" applyBorder="1" applyAlignment="1" applyProtection="1">
      <alignment horizontal="left"/>
      <protection/>
    </xf>
    <xf numFmtId="0" fontId="33" fillId="0" borderId="80" xfId="0" applyFont="1" applyFill="1" applyBorder="1" applyAlignment="1" applyProtection="1">
      <alignment horizontal="centerContinuous"/>
      <protection/>
    </xf>
    <xf numFmtId="0" fontId="44" fillId="0" borderId="0" xfId="0" applyFont="1" applyFill="1" applyBorder="1" applyAlignment="1" applyProtection="1">
      <alignment horizontal="left"/>
      <protection/>
    </xf>
    <xf numFmtId="0" fontId="44" fillId="0" borderId="0" xfId="0" applyNumberFormat="1" applyFont="1" applyFill="1" applyBorder="1" applyAlignment="1" applyProtection="1">
      <alignment horizontal="center"/>
      <protection/>
    </xf>
    <xf numFmtId="0" fontId="33" fillId="0" borderId="0" xfId="0" applyNumberFormat="1" applyFont="1" applyFill="1" applyBorder="1" applyAlignment="1" applyProtection="1">
      <alignment horizontal="centerContinuous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44" fillId="0" borderId="0" xfId="0" applyFont="1" applyBorder="1" applyAlignment="1" applyProtection="1">
      <alignment horizontal="centerContinuous"/>
      <protection/>
    </xf>
    <xf numFmtId="0" fontId="40" fillId="0" borderId="0" xfId="0" applyNumberFormat="1" applyFont="1" applyBorder="1" applyAlignment="1" applyProtection="1">
      <alignment horizontal="left" vertical="justify"/>
      <protection/>
    </xf>
    <xf numFmtId="49" fontId="40" fillId="0" borderId="0" xfId="0" applyNumberFormat="1" applyFont="1" applyBorder="1" applyAlignment="1" applyProtection="1">
      <alignment horizontal="centerContinuous" vertical="center"/>
      <protection/>
    </xf>
    <xf numFmtId="49" fontId="44" fillId="0" borderId="26" xfId="0" applyNumberFormat="1" applyFont="1" applyBorder="1" applyAlignment="1" applyProtection="1">
      <alignment horizontal="centerContinuous" vertical="justify"/>
      <protection/>
    </xf>
    <xf numFmtId="49" fontId="40" fillId="0" borderId="26" xfId="0" applyNumberFormat="1" applyFont="1" applyBorder="1" applyAlignment="1" applyProtection="1">
      <alignment horizontal="left" vertical="justify" wrapText="1"/>
      <protection/>
    </xf>
    <xf numFmtId="0" fontId="46" fillId="0" borderId="0" xfId="0" applyFont="1" applyBorder="1" applyAlignment="1" applyProtection="1">
      <alignment horizontal="centerContinuous" vertical="center"/>
      <protection/>
    </xf>
    <xf numFmtId="0" fontId="47" fillId="0" borderId="0" xfId="0" applyFont="1" applyFill="1" applyBorder="1" applyAlignment="1" applyProtection="1">
      <alignment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3" fillId="0" borderId="80" xfId="0" applyFont="1" applyFill="1" applyBorder="1" applyAlignment="1" applyProtection="1">
      <alignment horizontal="centerContinuous" vertical="center"/>
      <protection/>
    </xf>
    <xf numFmtId="0" fontId="39" fillId="0" borderId="72" xfId="0" applyFont="1" applyFill="1" applyBorder="1" applyAlignment="1" applyProtection="1">
      <alignment horizontal="centerContinuous" vertical="center"/>
      <protection/>
    </xf>
    <xf numFmtId="0" fontId="39" fillId="0" borderId="86" xfId="0" applyFont="1" applyFill="1" applyBorder="1" applyAlignment="1" applyProtection="1">
      <alignment horizontal="centerContinuous" vertical="center"/>
      <protection/>
    </xf>
    <xf numFmtId="0" fontId="121" fillId="0" borderId="0" xfId="0" applyFont="1" applyBorder="1" applyAlignment="1" applyProtection="1">
      <alignment horizontal="center" vertical="center"/>
      <protection/>
    </xf>
    <xf numFmtId="0" fontId="43" fillId="0" borderId="0" xfId="0" applyFont="1" applyFill="1" applyBorder="1" applyAlignment="1" applyProtection="1">
      <alignment horizontal="center"/>
      <protection/>
    </xf>
    <xf numFmtId="0" fontId="46" fillId="0" borderId="0" xfId="0" applyFont="1" applyFill="1" applyBorder="1" applyAlignment="1" applyProtection="1">
      <alignment horizontal="center"/>
      <protection/>
    </xf>
    <xf numFmtId="0" fontId="88" fillId="0" borderId="0" xfId="0" applyFont="1" applyFill="1" applyBorder="1" applyAlignment="1" applyProtection="1">
      <alignment vertical="center" textRotation="90"/>
      <protection/>
    </xf>
    <xf numFmtId="0" fontId="123" fillId="0" borderId="0" xfId="0" applyFont="1" applyFill="1" applyBorder="1" applyAlignment="1" applyProtection="1">
      <alignment horizontal="center" vertical="center"/>
      <protection/>
    </xf>
    <xf numFmtId="0" fontId="123" fillId="0" borderId="0" xfId="0" applyFont="1" applyFill="1" applyBorder="1" applyAlignment="1" applyProtection="1">
      <alignment vertical="center"/>
      <protection/>
    </xf>
    <xf numFmtId="0" fontId="42" fillId="0" borderId="82" xfId="0" applyFont="1" applyFill="1" applyBorder="1" applyAlignment="1" applyProtection="1">
      <alignment horizontal="center" vertical="center" textRotation="90"/>
      <protection/>
    </xf>
    <xf numFmtId="0" fontId="42" fillId="0" borderId="84" xfId="0" applyFont="1" applyFill="1" applyBorder="1" applyAlignment="1" applyProtection="1">
      <alignment horizontal="center" vertical="center" textRotation="90"/>
      <protection/>
    </xf>
    <xf numFmtId="0" fontId="43" fillId="0" borderId="60" xfId="0" applyFont="1" applyFill="1" applyBorder="1" applyAlignment="1" applyProtection="1">
      <alignment horizontal="center" vertical="center" wrapText="1"/>
      <protection/>
    </xf>
    <xf numFmtId="0" fontId="43" fillId="0" borderId="10" xfId="0" applyFont="1" applyFill="1" applyBorder="1" applyAlignment="1" applyProtection="1">
      <alignment horizontal="center" vertical="center" wrapText="1"/>
      <protection/>
    </xf>
    <xf numFmtId="0" fontId="43" fillId="0" borderId="61" xfId="0" applyFont="1" applyFill="1" applyBorder="1" applyAlignment="1" applyProtection="1">
      <alignment horizontal="center" vertical="center" wrapText="1"/>
      <protection/>
    </xf>
    <xf numFmtId="0" fontId="43" fillId="0" borderId="57" xfId="0" applyFont="1" applyFill="1" applyBorder="1" applyAlignment="1" applyProtection="1">
      <alignment horizontal="center" vertical="center" wrapText="1"/>
      <protection/>
    </xf>
    <xf numFmtId="0" fontId="43" fillId="0" borderId="63" xfId="0" applyFont="1" applyFill="1" applyBorder="1" applyAlignment="1" applyProtection="1">
      <alignment horizontal="center" vertical="center" wrapText="1"/>
      <protection/>
    </xf>
    <xf numFmtId="0" fontId="43" fillId="0" borderId="64" xfId="0" applyFont="1" applyFill="1" applyBorder="1" applyAlignment="1" applyProtection="1">
      <alignment horizontal="center" vertical="center" wrapText="1"/>
      <protection/>
    </xf>
    <xf numFmtId="0" fontId="43" fillId="0" borderId="65" xfId="0" applyFont="1" applyFill="1" applyBorder="1" applyAlignment="1" applyProtection="1">
      <alignment horizontal="center" vertical="center" wrapText="1"/>
      <protection/>
    </xf>
    <xf numFmtId="0" fontId="43" fillId="0" borderId="59" xfId="0" applyFont="1" applyFill="1" applyBorder="1" applyAlignment="1" applyProtection="1">
      <alignment horizontal="center" vertical="center" wrapText="1"/>
      <protection/>
    </xf>
    <xf numFmtId="0" fontId="46" fillId="0" borderId="96" xfId="0" applyFont="1" applyFill="1" applyBorder="1" applyAlignment="1" applyProtection="1">
      <alignment horizontal="center" wrapText="1"/>
      <protection/>
    </xf>
    <xf numFmtId="0" fontId="33" fillId="0" borderId="60" xfId="0" applyNumberFormat="1" applyFont="1" applyFill="1" applyBorder="1" applyAlignment="1" applyProtection="1">
      <alignment horizontal="center"/>
      <protection/>
    </xf>
    <xf numFmtId="0" fontId="33" fillId="0" borderId="10" xfId="0" applyNumberFormat="1" applyFont="1" applyFill="1" applyBorder="1" applyAlignment="1" applyProtection="1">
      <alignment horizontal="center"/>
      <protection/>
    </xf>
    <xf numFmtId="0" fontId="33" fillId="0" borderId="61" xfId="0" applyNumberFormat="1" applyFont="1" applyFill="1" applyBorder="1" applyAlignment="1" applyProtection="1">
      <alignment horizontal="center"/>
      <protection/>
    </xf>
    <xf numFmtId="0" fontId="33" fillId="0" borderId="65" xfId="0" applyNumberFormat="1" applyFont="1" applyFill="1" applyBorder="1" applyAlignment="1" applyProtection="1">
      <alignment horizontal="center"/>
      <protection/>
    </xf>
    <xf numFmtId="0" fontId="33" fillId="0" borderId="59" xfId="0" applyNumberFormat="1" applyFont="1" applyFill="1" applyBorder="1" applyAlignment="1" applyProtection="1">
      <alignment horizontal="center"/>
      <protection/>
    </xf>
    <xf numFmtId="0" fontId="46" fillId="0" borderId="117" xfId="0" applyFont="1" applyFill="1" applyBorder="1" applyAlignment="1" applyProtection="1">
      <alignment horizontal="center" wrapText="1"/>
      <protection/>
    </xf>
    <xf numFmtId="0" fontId="47" fillId="0" borderId="10" xfId="0" applyNumberFormat="1" applyFont="1" applyFill="1" applyBorder="1" applyAlignment="1" applyProtection="1">
      <alignment horizontal="left"/>
      <protection/>
    </xf>
    <xf numFmtId="0" fontId="43" fillId="0" borderId="63" xfId="0" applyNumberFormat="1" applyFont="1" applyFill="1" applyBorder="1" applyAlignment="1" applyProtection="1">
      <alignment horizontal="center"/>
      <protection/>
    </xf>
    <xf numFmtId="0" fontId="47" fillId="0" borderId="0" xfId="0" applyFont="1" applyFill="1" applyBorder="1" applyAlignment="1" applyProtection="1">
      <alignment horizontal="center"/>
      <protection/>
    </xf>
    <xf numFmtId="0" fontId="47" fillId="0" borderId="0" xfId="0" applyNumberFormat="1" applyFont="1" applyFill="1" applyBorder="1" applyAlignment="1" applyProtection="1">
      <alignment horizontal="center"/>
      <protection/>
    </xf>
    <xf numFmtId="0" fontId="47" fillId="0" borderId="0" xfId="0" applyFont="1" applyFill="1" applyBorder="1" applyAlignment="1" applyProtection="1">
      <alignment horizontal="center" vertical="center"/>
      <protection/>
    </xf>
    <xf numFmtId="0" fontId="46" fillId="0" borderId="19" xfId="0" applyFont="1" applyFill="1" applyBorder="1" applyAlignment="1" applyProtection="1">
      <alignment horizontal="centerContinuous" vertical="center" wrapText="1"/>
      <protection/>
    </xf>
    <xf numFmtId="0" fontId="44" fillId="0" borderId="0" xfId="0" applyNumberFormat="1" applyFont="1" applyFill="1" applyBorder="1" applyAlignment="1" applyProtection="1">
      <alignment horizontal="left"/>
      <protection/>
    </xf>
    <xf numFmtId="0" fontId="46" fillId="0" borderId="82" xfId="0" applyFont="1" applyFill="1" applyBorder="1" applyAlignment="1" applyProtection="1">
      <alignment horizontal="centerContinuous" vertical="center"/>
      <protection/>
    </xf>
    <xf numFmtId="0" fontId="46" fillId="0" borderId="19" xfId="0" applyFont="1" applyFill="1" applyBorder="1" applyAlignment="1" applyProtection="1">
      <alignment horizontal="centerContinuous" vertical="center"/>
      <protection/>
    </xf>
    <xf numFmtId="0" fontId="46" fillId="0" borderId="21" xfId="0" applyFont="1" applyFill="1" applyBorder="1" applyAlignment="1" applyProtection="1">
      <alignment horizontal="centerContinuous" vertical="center" wrapText="1"/>
      <protection/>
    </xf>
    <xf numFmtId="0" fontId="46" fillId="0" borderId="79" xfId="0" applyFont="1" applyFill="1" applyBorder="1" applyAlignment="1" applyProtection="1">
      <alignment horizontal="centerContinuous" vertical="center"/>
      <protection/>
    </xf>
    <xf numFmtId="0" fontId="46" fillId="0" borderId="21" xfId="0" applyFont="1" applyFill="1" applyBorder="1" applyAlignment="1" applyProtection="1">
      <alignment horizontal="centerContinuous" vertical="center"/>
      <protection/>
    </xf>
    <xf numFmtId="0" fontId="43" fillId="0" borderId="76" xfId="0" applyFont="1" applyFill="1" applyBorder="1" applyAlignment="1" applyProtection="1">
      <alignment horizontal="center"/>
      <protection/>
    </xf>
    <xf numFmtId="0" fontId="40" fillId="0" borderId="0" xfId="0" applyFont="1" applyFill="1" applyBorder="1" applyAlignment="1" applyProtection="1">
      <alignment/>
      <protection/>
    </xf>
    <xf numFmtId="0" fontId="35" fillId="0" borderId="0" xfId="0" applyNumberFormat="1" applyFont="1" applyFill="1" applyBorder="1" applyAlignment="1" applyProtection="1">
      <alignment vertical="center" textRotation="90" wrapText="1"/>
      <protection/>
    </xf>
    <xf numFmtId="0" fontId="40" fillId="0" borderId="0" xfId="0" applyNumberFormat="1" applyFont="1" applyFill="1" applyBorder="1" applyAlignment="1" applyProtection="1">
      <alignment horizontal="center" wrapText="1"/>
      <protection/>
    </xf>
    <xf numFmtId="49" fontId="35" fillId="0" borderId="72" xfId="0" applyNumberFormat="1" applyFont="1" applyFill="1" applyBorder="1" applyAlignment="1" applyProtection="1">
      <alignment horizontal="centerContinuous" vertical="center" wrapText="1"/>
      <protection/>
    </xf>
    <xf numFmtId="0" fontId="33" fillId="0" borderId="0" xfId="0" applyFont="1" applyFill="1" applyBorder="1" applyAlignment="1" applyProtection="1">
      <alignment vertical="center" textRotation="90"/>
      <protection/>
    </xf>
    <xf numFmtId="0" fontId="35" fillId="0" borderId="76" xfId="0" applyFont="1" applyFill="1" applyBorder="1" applyAlignment="1" applyProtection="1">
      <alignment horizontal="centerContinuous" vertical="center"/>
      <protection/>
    </xf>
    <xf numFmtId="0" fontId="46" fillId="0" borderId="0" xfId="0" applyNumberFormat="1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Border="1" applyAlignment="1" applyProtection="1">
      <alignment/>
      <protection/>
    </xf>
    <xf numFmtId="0" fontId="47" fillId="0" borderId="0" xfId="0" applyFont="1" applyFill="1" applyBorder="1" applyAlignment="1" applyProtection="1">
      <alignment horizontal="left" vertical="top"/>
      <protection/>
    </xf>
    <xf numFmtId="0" fontId="47" fillId="0" borderId="0" xfId="0" applyFont="1" applyFill="1" applyBorder="1" applyAlignment="1" applyProtection="1">
      <alignment vertical="top" wrapText="1"/>
      <protection/>
    </xf>
    <xf numFmtId="197" fontId="47" fillId="0" borderId="0" xfId="83" applyNumberFormat="1" applyFont="1" applyFill="1" applyBorder="1" applyAlignment="1" applyProtection="1">
      <alignment horizontal="right" vertical="top"/>
      <protection/>
    </xf>
    <xf numFmtId="0" fontId="43" fillId="0" borderId="0" xfId="0" applyNumberFormat="1" applyFont="1" applyFill="1" applyBorder="1" applyAlignment="1" applyProtection="1">
      <alignment horizontal="center" vertical="center"/>
      <protection/>
    </xf>
    <xf numFmtId="1" fontId="47" fillId="0" borderId="0" xfId="0" applyNumberFormat="1" applyFont="1" applyFill="1" applyBorder="1" applyAlignment="1" applyProtection="1">
      <alignment horizontal="left" vertical="top"/>
      <protection/>
    </xf>
    <xf numFmtId="0" fontId="35" fillId="0" borderId="0" xfId="0" applyFont="1" applyFill="1" applyBorder="1" applyAlignment="1" applyProtection="1">
      <alignment horizontal="left" vertical="top" wrapText="1"/>
      <protection/>
    </xf>
    <xf numFmtId="0" fontId="39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left" wrapText="1"/>
      <protection/>
    </xf>
    <xf numFmtId="2" fontId="39" fillId="0" borderId="0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Fill="1" applyBorder="1" applyAlignment="1" applyProtection="1">
      <alignment horizontal="center" vertical="center"/>
      <protection/>
    </xf>
    <xf numFmtId="49" fontId="35" fillId="23" borderId="97" xfId="0" applyNumberFormat="1" applyFont="1" applyFill="1" applyBorder="1" applyAlignment="1" applyProtection="1">
      <alignment horizontal="centerContinuous" vertical="center" wrapText="1"/>
      <protection/>
    </xf>
    <xf numFmtId="49" fontId="35" fillId="23" borderId="24" xfId="0" applyNumberFormat="1" applyFont="1" applyFill="1" applyBorder="1" applyAlignment="1" applyProtection="1">
      <alignment horizontal="centerContinuous" vertical="center" wrapText="1"/>
      <protection/>
    </xf>
    <xf numFmtId="49" fontId="35" fillId="23" borderId="98" xfId="0" applyNumberFormat="1" applyFont="1" applyFill="1" applyBorder="1" applyAlignment="1" applyProtection="1">
      <alignment horizontal="centerContinuous" vertical="center" wrapText="1"/>
      <protection/>
    </xf>
    <xf numFmtId="0" fontId="33" fillId="0" borderId="0" xfId="0" applyFont="1" applyFill="1" applyBorder="1" applyAlignment="1" applyProtection="1">
      <alignment vertical="center" textRotation="90"/>
      <protection/>
    </xf>
    <xf numFmtId="0" fontId="35" fillId="0" borderId="0" xfId="0" applyNumberFormat="1" applyFont="1" applyFill="1" applyBorder="1" applyAlignment="1" applyProtection="1">
      <alignment vertical="center" textRotation="90" wrapText="1"/>
      <protection/>
    </xf>
    <xf numFmtId="9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86" xfId="0" applyFont="1" applyFill="1" applyBorder="1" applyAlignment="1" applyProtection="1">
      <alignment horizontal="centerContinuous" vertical="center" wrapText="1"/>
      <protection/>
    </xf>
    <xf numFmtId="0" fontId="35" fillId="0" borderId="0" xfId="0" applyNumberFormat="1" applyFont="1" applyBorder="1" applyAlignment="1" applyProtection="1">
      <alignment horizontal="center" vertical="center" textRotation="90" wrapText="1"/>
      <protection/>
    </xf>
    <xf numFmtId="0" fontId="35" fillId="0" borderId="0" xfId="0" applyFont="1" applyFill="1" applyBorder="1" applyAlignment="1" applyProtection="1">
      <alignment horizontal="left" vertical="top" wrapText="1"/>
      <protection/>
    </xf>
    <xf numFmtId="49" fontId="35" fillId="23" borderId="81" xfId="0" applyNumberFormat="1" applyFont="1" applyFill="1" applyBorder="1" applyAlignment="1" applyProtection="1">
      <alignment horizontal="centerContinuous" vertical="center" wrapText="1"/>
      <protection/>
    </xf>
    <xf numFmtId="0" fontId="35" fillId="0" borderId="0" xfId="0" applyFont="1" applyFill="1" applyBorder="1" applyAlignment="1" applyProtection="1">
      <alignment vertical="top" wrapText="1"/>
      <protection/>
    </xf>
    <xf numFmtId="0" fontId="35" fillId="0" borderId="20" xfId="0" applyFont="1" applyFill="1" applyBorder="1" applyAlignment="1" applyProtection="1">
      <alignment vertical="top" wrapText="1"/>
      <protection/>
    </xf>
    <xf numFmtId="0" fontId="39" fillId="0" borderId="0" xfId="0" applyFont="1" applyFill="1" applyBorder="1" applyAlignment="1" applyProtection="1">
      <alignment vertical="center" textRotation="90"/>
      <protection/>
    </xf>
    <xf numFmtId="0" fontId="128" fillId="0" borderId="23" xfId="0" applyFont="1" applyBorder="1" applyAlignment="1" applyProtection="1">
      <alignment horizontal="left" vertical="center"/>
      <protection/>
    </xf>
    <xf numFmtId="0" fontId="129" fillId="0" borderId="0" xfId="0" applyFont="1" applyBorder="1" applyAlignment="1" applyProtection="1">
      <alignment horizontal="center" vertical="center"/>
      <protection/>
    </xf>
    <xf numFmtId="0" fontId="130" fillId="0" borderId="0" xfId="0" applyFont="1" applyBorder="1" applyAlignment="1" applyProtection="1">
      <alignment horizontal="center" vertical="center"/>
      <protection/>
    </xf>
    <xf numFmtId="0" fontId="131" fillId="0" borderId="0" xfId="0" applyFont="1" applyBorder="1" applyAlignment="1" applyProtection="1">
      <alignment/>
      <protection/>
    </xf>
    <xf numFmtId="0" fontId="35" fillId="0" borderId="82" xfId="0" applyFont="1" applyFill="1" applyBorder="1" applyAlignment="1" applyProtection="1">
      <alignment horizontal="centerContinuous" vertical="center" wrapText="1"/>
      <protection/>
    </xf>
    <xf numFmtId="0" fontId="35" fillId="0" borderId="26" xfId="0" applyFont="1" applyFill="1" applyBorder="1" applyAlignment="1" applyProtection="1">
      <alignment horizontal="centerContinuous" vertical="center" wrapText="1"/>
      <protection/>
    </xf>
    <xf numFmtId="49" fontId="35" fillId="23" borderId="0" xfId="0" applyNumberFormat="1" applyFont="1" applyFill="1" applyBorder="1" applyAlignment="1" applyProtection="1">
      <alignment horizontal="centerContinuous" vertical="center" wrapText="1"/>
      <protection/>
    </xf>
    <xf numFmtId="49" fontId="35" fillId="23" borderId="20" xfId="0" applyNumberFormat="1" applyFont="1" applyFill="1" applyBorder="1" applyAlignment="1" applyProtection="1">
      <alignment horizontal="centerContinuous" vertical="center" wrapText="1"/>
      <protection/>
    </xf>
    <xf numFmtId="49" fontId="35" fillId="0" borderId="82" xfId="0" applyNumberFormat="1" applyFont="1" applyFill="1" applyBorder="1" applyAlignment="1" applyProtection="1">
      <alignment horizontal="centerContinuous" vertical="center" wrapText="1"/>
      <protection/>
    </xf>
    <xf numFmtId="49" fontId="35" fillId="0" borderId="26" xfId="0" applyNumberFormat="1" applyFont="1" applyFill="1" applyBorder="1" applyAlignment="1" applyProtection="1">
      <alignment horizontal="centerContinuous" vertical="center" wrapText="1"/>
      <protection/>
    </xf>
    <xf numFmtId="0" fontId="121" fillId="0" borderId="82" xfId="0" applyFont="1" applyFill="1" applyBorder="1" applyAlignment="1" applyProtection="1">
      <alignment horizontal="centerContinuous" vertical="center"/>
      <protection/>
    </xf>
    <xf numFmtId="0" fontId="121" fillId="0" borderId="26" xfId="0" applyFont="1" applyFill="1" applyBorder="1" applyAlignment="1" applyProtection="1">
      <alignment horizontal="centerContinuous" vertical="center"/>
      <protection/>
    </xf>
    <xf numFmtId="0" fontId="121" fillId="0" borderId="19" xfId="0" applyFont="1" applyFill="1" applyBorder="1" applyAlignment="1" applyProtection="1">
      <alignment horizontal="centerContinuous" vertical="center"/>
      <protection/>
    </xf>
    <xf numFmtId="0" fontId="121" fillId="0" borderId="82" xfId="0" applyFont="1" applyFill="1" applyBorder="1" applyAlignment="1" applyProtection="1">
      <alignment horizontal="centerContinuous" vertical="center" wrapText="1"/>
      <protection/>
    </xf>
    <xf numFmtId="0" fontId="0" fillId="0" borderId="26" xfId="0" applyBorder="1" applyAlignment="1">
      <alignment/>
    </xf>
    <xf numFmtId="0" fontId="0" fillId="0" borderId="19" xfId="0" applyBorder="1" applyAlignment="1">
      <alignment/>
    </xf>
    <xf numFmtId="0" fontId="121" fillId="0" borderId="82" xfId="0" applyNumberFormat="1" applyFont="1" applyFill="1" applyBorder="1" applyAlignment="1" applyProtection="1">
      <alignment horizontal="centerContinuous" vertical="center"/>
      <protection/>
    </xf>
    <xf numFmtId="0" fontId="121" fillId="0" borderId="26" xfId="0" applyNumberFormat="1" applyFont="1" applyFill="1" applyBorder="1" applyAlignment="1" applyProtection="1">
      <alignment horizontal="centerContinuous" vertical="center"/>
      <protection/>
    </xf>
    <xf numFmtId="0" fontId="122" fillId="0" borderId="26" xfId="0" applyFont="1" applyBorder="1" applyAlignment="1">
      <alignment horizontal="centerContinuous" vertical="center"/>
    </xf>
    <xf numFmtId="0" fontId="122" fillId="0" borderId="19" xfId="0" applyFont="1" applyBorder="1" applyAlignment="1">
      <alignment horizontal="centerContinuous" vertical="center"/>
    </xf>
    <xf numFmtId="0" fontId="45" fillId="0" borderId="62" xfId="0" applyNumberFormat="1" applyFont="1" applyFill="1" applyBorder="1" applyAlignment="1" applyProtection="1">
      <alignment horizontal="centerContinuous" vertical="center"/>
      <protection/>
    </xf>
    <xf numFmtId="0" fontId="33" fillId="0" borderId="62" xfId="0" applyNumberFormat="1" applyFont="1" applyFill="1" applyBorder="1" applyAlignment="1" applyProtection="1">
      <alignment horizontal="centerContinuous" vertical="center"/>
      <protection/>
    </xf>
    <xf numFmtId="0" fontId="56" fillId="0" borderId="23" xfId="0" applyFont="1" applyBorder="1" applyAlignment="1" applyProtection="1">
      <alignment horizontal="left"/>
      <protection/>
    </xf>
    <xf numFmtId="0" fontId="33" fillId="2" borderId="80" xfId="0" applyNumberFormat="1" applyFont="1" applyFill="1" applyBorder="1" applyAlignment="1" applyProtection="1">
      <alignment horizontal="centerContinuous" vertical="center"/>
      <protection/>
    </xf>
    <xf numFmtId="0" fontId="33" fillId="2" borderId="21" xfId="0" applyNumberFormat="1" applyFont="1" applyFill="1" applyBorder="1" applyAlignment="1" applyProtection="1">
      <alignment horizontal="centerContinuous" vertical="center"/>
      <protection/>
    </xf>
    <xf numFmtId="0" fontId="33" fillId="2" borderId="76" xfId="0" applyNumberFormat="1" applyFont="1" applyFill="1" applyBorder="1" applyAlignment="1" applyProtection="1">
      <alignment horizontal="centerContinuous" vertical="center"/>
      <protection/>
    </xf>
    <xf numFmtId="0" fontId="33" fillId="2" borderId="72" xfId="0" applyNumberFormat="1" applyFont="1" applyFill="1" applyBorder="1" applyAlignment="1" applyProtection="1">
      <alignment horizontal="centerContinuous" vertical="center"/>
      <protection/>
    </xf>
    <xf numFmtId="0" fontId="33" fillId="2" borderId="86" xfId="0" applyNumberFormat="1" applyFont="1" applyFill="1" applyBorder="1" applyAlignment="1" applyProtection="1">
      <alignment horizontal="centerContinuous" vertical="center"/>
      <protection/>
    </xf>
    <xf numFmtId="49" fontId="35" fillId="24" borderId="52" xfId="0" applyNumberFormat="1" applyFont="1" applyFill="1" applyBorder="1" applyAlignment="1" applyProtection="1">
      <alignment horizontal="centerContinuous" vertical="center" wrapText="1"/>
      <protection/>
    </xf>
    <xf numFmtId="49" fontId="35" fillId="24" borderId="53" xfId="0" applyNumberFormat="1" applyFont="1" applyFill="1" applyBorder="1" applyAlignment="1" applyProtection="1">
      <alignment horizontal="centerContinuous" vertical="center" wrapText="1"/>
      <protection/>
    </xf>
    <xf numFmtId="49" fontId="35" fillId="24" borderId="54" xfId="0" applyNumberFormat="1" applyFont="1" applyFill="1" applyBorder="1" applyAlignment="1" applyProtection="1">
      <alignment horizontal="centerContinuous" vertical="center" wrapText="1"/>
      <protection/>
    </xf>
    <xf numFmtId="0" fontId="35" fillId="24" borderId="60" xfId="0" applyFont="1" applyFill="1" applyBorder="1" applyAlignment="1" applyProtection="1">
      <alignment horizontal="centerContinuous" vertical="center"/>
      <protection/>
    </xf>
    <xf numFmtId="0" fontId="35" fillId="24" borderId="10" xfId="0" applyFont="1" applyFill="1" applyBorder="1" applyAlignment="1" applyProtection="1">
      <alignment horizontal="centerContinuous" vertical="center"/>
      <protection/>
    </xf>
    <xf numFmtId="0" fontId="35" fillId="24" borderId="61" xfId="0" applyFont="1" applyFill="1" applyBorder="1" applyAlignment="1" applyProtection="1">
      <alignment horizontal="centerContinuous" vertical="center"/>
      <protection/>
    </xf>
    <xf numFmtId="49" fontId="35" fillId="24" borderId="60" xfId="0" applyNumberFormat="1" applyFont="1" applyFill="1" applyBorder="1" applyAlignment="1" applyProtection="1">
      <alignment horizontal="centerContinuous" vertical="center" wrapText="1"/>
      <protection/>
    </xf>
    <xf numFmtId="49" fontId="35" fillId="24" borderId="10" xfId="0" applyNumberFormat="1" applyFont="1" applyFill="1" applyBorder="1" applyAlignment="1" applyProtection="1">
      <alignment horizontal="centerContinuous" vertical="center" wrapText="1"/>
      <protection/>
    </xf>
    <xf numFmtId="49" fontId="35" fillId="24" borderId="59" xfId="0" applyNumberFormat="1" applyFont="1" applyFill="1" applyBorder="1" applyAlignment="1" applyProtection="1">
      <alignment horizontal="centerContinuous" vertical="center" wrapText="1"/>
      <protection/>
    </xf>
    <xf numFmtId="49" fontId="35" fillId="24" borderId="71" xfId="0" applyNumberFormat="1" applyFont="1" applyFill="1" applyBorder="1" applyAlignment="1" applyProtection="1">
      <alignment horizontal="centerContinuous" vertical="center" wrapText="1"/>
      <protection/>
    </xf>
    <xf numFmtId="49" fontId="35" fillId="24" borderId="29" xfId="0" applyNumberFormat="1" applyFont="1" applyFill="1" applyBorder="1" applyAlignment="1" applyProtection="1">
      <alignment horizontal="centerContinuous" vertical="center" wrapText="1"/>
      <protection/>
    </xf>
    <xf numFmtId="49" fontId="35" fillId="24" borderId="30" xfId="0" applyNumberFormat="1" applyFont="1" applyFill="1" applyBorder="1" applyAlignment="1" applyProtection="1">
      <alignment horizontal="centerContinuous" vertical="center" wrapText="1"/>
      <protection/>
    </xf>
    <xf numFmtId="0" fontId="47" fillId="0" borderId="73" xfId="0" applyFont="1" applyFill="1" applyBorder="1" applyAlignment="1" applyProtection="1">
      <alignment horizontal="center"/>
      <protection/>
    </xf>
    <xf numFmtId="0" fontId="47" fillId="0" borderId="95" xfId="0" applyFont="1" applyFill="1" applyBorder="1" applyAlignment="1" applyProtection="1">
      <alignment horizontal="center"/>
      <protection/>
    </xf>
    <xf numFmtId="0" fontId="47" fillId="0" borderId="92" xfId="0" applyFont="1" applyFill="1" applyBorder="1" applyAlignment="1" applyProtection="1">
      <alignment horizontal="center"/>
      <protection/>
    </xf>
    <xf numFmtId="0" fontId="47" fillId="0" borderId="49" xfId="0" applyFont="1" applyFill="1" applyBorder="1" applyAlignment="1" applyProtection="1">
      <alignment horizontal="center"/>
      <protection/>
    </xf>
    <xf numFmtId="0" fontId="47" fillId="0" borderId="76" xfId="0" applyFont="1" applyFill="1" applyBorder="1" applyAlignment="1" applyProtection="1">
      <alignment horizontal="center"/>
      <protection/>
    </xf>
    <xf numFmtId="0" fontId="47" fillId="0" borderId="86" xfId="0" applyFont="1" applyFill="1" applyBorder="1" applyAlignment="1" applyProtection="1">
      <alignment horizontal="center"/>
      <protection/>
    </xf>
    <xf numFmtId="0" fontId="47" fillId="0" borderId="72" xfId="0" applyFont="1" applyFill="1" applyBorder="1" applyAlignment="1" applyProtection="1">
      <alignment horizontal="center"/>
      <protection/>
    </xf>
    <xf numFmtId="0" fontId="47" fillId="0" borderId="76" xfId="0" applyNumberFormat="1" applyFont="1" applyFill="1" applyBorder="1" applyAlignment="1" applyProtection="1">
      <alignment horizontal="center" vertical="center"/>
      <protection/>
    </xf>
    <xf numFmtId="0" fontId="47" fillId="0" borderId="86" xfId="0" applyNumberFormat="1" applyFont="1" applyFill="1" applyBorder="1" applyAlignment="1" applyProtection="1">
      <alignment horizontal="center" vertical="center"/>
      <protection/>
    </xf>
    <xf numFmtId="0" fontId="47" fillId="0" borderId="76" xfId="0" applyFont="1" applyFill="1" applyBorder="1" applyAlignment="1" applyProtection="1">
      <alignment horizontal="center" vertical="center"/>
      <protection/>
    </xf>
    <xf numFmtId="0" fontId="47" fillId="0" borderId="86" xfId="0" applyFont="1" applyFill="1" applyBorder="1" applyAlignment="1" applyProtection="1">
      <alignment horizontal="center" vertical="center"/>
      <protection/>
    </xf>
    <xf numFmtId="0" fontId="47" fillId="0" borderId="72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>
      <alignment horizontal="left" wrapText="1"/>
    </xf>
    <xf numFmtId="0" fontId="33" fillId="0" borderId="69" xfId="0" applyNumberFormat="1" applyFont="1" applyFill="1" applyBorder="1" applyAlignment="1" applyProtection="1">
      <alignment horizontal="center"/>
      <protection/>
    </xf>
    <xf numFmtId="0" fontId="47" fillId="0" borderId="10" xfId="0" applyFont="1" applyFill="1" applyBorder="1" applyAlignment="1" applyProtection="1">
      <alignment horizontal="center" wrapText="1"/>
      <protection/>
    </xf>
    <xf numFmtId="49" fontId="35" fillId="0" borderId="72" xfId="0" applyNumberFormat="1" applyFont="1" applyFill="1" applyBorder="1" applyAlignment="1" applyProtection="1">
      <alignment horizontal="centerContinuous" vertical="center" wrapText="1"/>
      <protection/>
    </xf>
    <xf numFmtId="49" fontId="35" fillId="0" borderId="80" xfId="0" applyNumberFormat="1" applyFont="1" applyFill="1" applyBorder="1" applyAlignment="1" applyProtection="1">
      <alignment horizontal="centerContinuous" vertical="center" wrapText="1"/>
      <protection/>
    </xf>
    <xf numFmtId="49" fontId="35" fillId="0" borderId="26" xfId="0" applyNumberFormat="1" applyFont="1" applyFill="1" applyBorder="1" applyAlignment="1" applyProtection="1">
      <alignment horizontal="centerContinuous" vertical="center" wrapText="1"/>
      <protection/>
    </xf>
    <xf numFmtId="49" fontId="35" fillId="0" borderId="19" xfId="0" applyNumberFormat="1" applyFont="1" applyFill="1" applyBorder="1" applyAlignment="1" applyProtection="1">
      <alignment horizontal="centerContinuous" vertical="center" wrapText="1"/>
      <protection/>
    </xf>
    <xf numFmtId="0" fontId="49" fillId="0" borderId="95" xfId="79" applyFont="1" applyBorder="1" applyAlignment="1">
      <alignment horizontal="centerContinuous" vertical="center" wrapText="1"/>
      <protection/>
    </xf>
    <xf numFmtId="0" fontId="49" fillId="0" borderId="49" xfId="79" applyFont="1" applyBorder="1" applyAlignment="1">
      <alignment horizontal="centerContinuous" vertical="center" wrapText="1"/>
      <protection/>
    </xf>
    <xf numFmtId="0" fontId="49" fillId="0" borderId="92" xfId="79" applyFont="1" applyBorder="1" applyAlignment="1">
      <alignment horizontal="centerContinuous" vertical="center" wrapText="1"/>
      <protection/>
    </xf>
    <xf numFmtId="0" fontId="33" fillId="0" borderId="95" xfId="79" applyFont="1" applyBorder="1" applyAlignment="1">
      <alignment horizontal="centerContinuous" vertical="center" wrapText="1"/>
      <protection/>
    </xf>
    <xf numFmtId="0" fontId="33" fillId="0" borderId="49" xfId="79" applyFont="1" applyBorder="1" applyAlignment="1">
      <alignment horizontal="centerContinuous" vertical="center" wrapText="1"/>
      <protection/>
    </xf>
    <xf numFmtId="0" fontId="33" fillId="0" borderId="92" xfId="79" applyFont="1" applyBorder="1" applyAlignment="1">
      <alignment horizontal="centerContinuous" vertical="center" wrapText="1"/>
      <protection/>
    </xf>
    <xf numFmtId="49" fontId="33" fillId="0" borderId="96" xfId="79" applyNumberFormat="1" applyFont="1" applyBorder="1" applyAlignment="1">
      <alignment horizontal="centerContinuous" vertical="center" wrapText="1"/>
      <protection/>
    </xf>
    <xf numFmtId="49" fontId="33" fillId="0" borderId="25" xfId="79" applyNumberFormat="1" applyFont="1" applyBorder="1" applyAlignment="1">
      <alignment horizontal="centerContinuous" vertical="center" wrapText="1"/>
      <protection/>
    </xf>
    <xf numFmtId="49" fontId="33" fillId="0" borderId="107" xfId="79" applyNumberFormat="1" applyFont="1" applyBorder="1" applyAlignment="1">
      <alignment horizontal="centerContinuous" vertical="center" wrapText="1"/>
      <protection/>
    </xf>
    <xf numFmtId="0" fontId="46" fillId="0" borderId="96" xfId="79" applyFont="1" applyBorder="1" applyAlignment="1">
      <alignment horizontal="centerContinuous" vertical="center" wrapText="1"/>
      <protection/>
    </xf>
    <xf numFmtId="0" fontId="46" fillId="0" borderId="25" xfId="79" applyFont="1" applyBorder="1" applyAlignment="1">
      <alignment horizontal="centerContinuous" vertical="center" wrapText="1"/>
      <protection/>
    </xf>
    <xf numFmtId="0" fontId="46" fillId="0" borderId="107" xfId="79" applyFont="1" applyBorder="1" applyAlignment="1">
      <alignment horizontal="centerContinuous" vertical="center" wrapText="1"/>
      <protection/>
    </xf>
    <xf numFmtId="49" fontId="33" fillId="0" borderId="82" xfId="79" applyNumberFormat="1" applyFont="1" applyBorder="1" applyAlignment="1">
      <alignment horizontal="centerContinuous" vertical="center" wrapText="1"/>
      <protection/>
    </xf>
    <xf numFmtId="49" fontId="33" fillId="0" borderId="26" xfId="79" applyNumberFormat="1" applyFont="1" applyBorder="1" applyAlignment="1">
      <alignment horizontal="centerContinuous" vertical="center" wrapText="1"/>
      <protection/>
    </xf>
    <xf numFmtId="49" fontId="33" fillId="0" borderId="19" xfId="79" applyNumberFormat="1" applyFont="1" applyBorder="1" applyAlignment="1">
      <alignment horizontal="centerContinuous" vertical="center" wrapText="1"/>
      <protection/>
    </xf>
    <xf numFmtId="49" fontId="33" fillId="0" borderId="79" xfId="79" applyNumberFormat="1" applyFont="1" applyBorder="1" applyAlignment="1">
      <alignment horizontal="centerContinuous" vertical="center" wrapText="1"/>
      <protection/>
    </xf>
    <xf numFmtId="49" fontId="33" fillId="0" borderId="80" xfId="79" applyNumberFormat="1" applyFont="1" applyBorder="1" applyAlignment="1">
      <alignment horizontal="centerContinuous" vertical="center" wrapText="1"/>
      <protection/>
    </xf>
    <xf numFmtId="49" fontId="33" fillId="0" borderId="21" xfId="79" applyNumberFormat="1" applyFont="1" applyBorder="1" applyAlignment="1">
      <alignment horizontal="centerContinuous" vertical="center" wrapText="1"/>
      <protection/>
    </xf>
    <xf numFmtId="0" fontId="33" fillId="0" borderId="76" xfId="79" applyFont="1" applyBorder="1" applyAlignment="1">
      <alignment horizontal="centerContinuous" vertical="center"/>
      <protection/>
    </xf>
    <xf numFmtId="0" fontId="33" fillId="0" borderId="72" xfId="79" applyFont="1" applyBorder="1" applyAlignment="1">
      <alignment horizontal="centerContinuous" vertical="center"/>
      <protection/>
    </xf>
    <xf numFmtId="0" fontId="33" fillId="0" borderId="86" xfId="79" applyFont="1" applyBorder="1" applyAlignment="1">
      <alignment horizontal="centerContinuous" vertical="center"/>
      <protection/>
    </xf>
    <xf numFmtId="0" fontId="39" fillId="0" borderId="76" xfId="79" applyFont="1" applyBorder="1" applyAlignment="1">
      <alignment horizontal="centerContinuous" vertical="center"/>
      <protection/>
    </xf>
    <xf numFmtId="0" fontId="39" fillId="0" borderId="73" xfId="79" applyFont="1" applyBorder="1" applyAlignment="1">
      <alignment horizontal="centerContinuous" vertical="center"/>
      <protection/>
    </xf>
    <xf numFmtId="0" fontId="39" fillId="0" borderId="72" xfId="79" applyFont="1" applyBorder="1" applyAlignment="1">
      <alignment horizontal="centerContinuous" vertical="center"/>
      <protection/>
    </xf>
    <xf numFmtId="0" fontId="39" fillId="0" borderId="86" xfId="79" applyFont="1" applyBorder="1" applyAlignment="1">
      <alignment horizontal="centerContinuous" vertical="center"/>
      <protection/>
    </xf>
    <xf numFmtId="0" fontId="33" fillId="0" borderId="81" xfId="79" applyFont="1" applyBorder="1" applyAlignment="1">
      <alignment horizontal="centerContinuous" vertical="center"/>
      <protection/>
    </xf>
    <xf numFmtId="0" fontId="33" fillId="0" borderId="36" xfId="79" applyFont="1" applyBorder="1" applyAlignment="1">
      <alignment horizontal="centerContinuous" vertical="center"/>
      <protection/>
    </xf>
    <xf numFmtId="0" fontId="33" fillId="0" borderId="0" xfId="79" applyFont="1" applyAlignment="1">
      <alignment horizontal="centerContinuous" vertical="center"/>
      <protection/>
    </xf>
    <xf numFmtId="0" fontId="33" fillId="0" borderId="20" xfId="79" applyFont="1" applyBorder="1" applyAlignment="1">
      <alignment horizontal="centerContinuous" vertical="center"/>
      <protection/>
    </xf>
    <xf numFmtId="0" fontId="46" fillId="0" borderId="80" xfId="0" applyFont="1" applyFill="1" applyBorder="1" applyAlignment="1" applyProtection="1">
      <alignment horizontal="center" vertical="center" wrapText="1"/>
      <protection/>
    </xf>
    <xf numFmtId="0" fontId="46" fillId="0" borderId="19" xfId="0" applyFont="1" applyFill="1" applyBorder="1" applyAlignment="1" applyProtection="1">
      <alignment vertical="center" wrapText="1"/>
      <protection/>
    </xf>
    <xf numFmtId="0" fontId="43" fillId="0" borderId="95" xfId="79" applyFont="1" applyBorder="1" applyAlignment="1">
      <alignment horizontal="centerContinuous" vertical="center" wrapText="1"/>
      <protection/>
    </xf>
    <xf numFmtId="0" fontId="43" fillId="0" borderId="49" xfId="79" applyFont="1" applyBorder="1" applyAlignment="1">
      <alignment horizontal="centerContinuous" vertical="center" wrapText="1"/>
      <protection/>
    </xf>
    <xf numFmtId="0" fontId="43" fillId="0" borderId="92" xfId="79" applyFont="1" applyBorder="1" applyAlignment="1">
      <alignment horizontal="centerContinuous" vertical="center" wrapText="1"/>
      <protection/>
    </xf>
    <xf numFmtId="0" fontId="43" fillId="0" borderId="95" xfId="79" applyFont="1" applyBorder="1" applyAlignment="1">
      <alignment horizontal="center" vertical="center"/>
      <protection/>
    </xf>
    <xf numFmtId="0" fontId="43" fillId="0" borderId="49" xfId="79" applyFont="1" applyBorder="1" applyAlignment="1">
      <alignment horizontal="center" vertical="center"/>
      <protection/>
    </xf>
    <xf numFmtId="0" fontId="43" fillId="0" borderId="92" xfId="79" applyFont="1" applyBorder="1" applyAlignment="1">
      <alignment horizontal="center" vertical="center"/>
      <protection/>
    </xf>
    <xf numFmtId="49" fontId="43" fillId="0" borderId="95" xfId="79" applyNumberFormat="1" applyFont="1" applyBorder="1" applyAlignment="1">
      <alignment horizontal="centerContinuous" vertical="center"/>
      <protection/>
    </xf>
    <xf numFmtId="49" fontId="43" fillId="0" borderId="49" xfId="79" applyNumberFormat="1" applyFont="1" applyBorder="1" applyAlignment="1">
      <alignment horizontal="centerContinuous" vertical="center"/>
      <protection/>
    </xf>
    <xf numFmtId="49" fontId="43" fillId="0" borderId="92" xfId="79" applyNumberFormat="1" applyFont="1" applyBorder="1" applyAlignment="1">
      <alignment horizontal="centerContinuous" vertical="center"/>
      <protection/>
    </xf>
    <xf numFmtId="0" fontId="43" fillId="0" borderId="95" xfId="79" applyFont="1" applyBorder="1" applyAlignment="1">
      <alignment horizontal="centerContinuous" vertical="center"/>
      <protection/>
    </xf>
    <xf numFmtId="0" fontId="43" fillId="0" borderId="49" xfId="79" applyFont="1" applyBorder="1" applyAlignment="1">
      <alignment horizontal="centerContinuous" vertical="center"/>
      <protection/>
    </xf>
    <xf numFmtId="0" fontId="43" fillId="0" borderId="92" xfId="79" applyFont="1" applyBorder="1" applyAlignment="1">
      <alignment horizontal="centerContinuous" vertical="center"/>
      <protection/>
    </xf>
    <xf numFmtId="0" fontId="43" fillId="0" borderId="76" xfId="79" applyFont="1" applyBorder="1" applyAlignment="1">
      <alignment horizontal="centerContinuous" vertical="center"/>
      <protection/>
    </xf>
    <xf numFmtId="0" fontId="43" fillId="0" borderId="72" xfId="79" applyFont="1" applyBorder="1" applyAlignment="1">
      <alignment horizontal="centerContinuous" vertical="center"/>
      <protection/>
    </xf>
    <xf numFmtId="0" fontId="43" fillId="0" borderId="86" xfId="79" applyFont="1" applyBorder="1" applyAlignment="1">
      <alignment horizontal="centerContinuous" vertical="center"/>
      <protection/>
    </xf>
    <xf numFmtId="0" fontId="121" fillId="0" borderId="10" xfId="0" applyNumberFormat="1" applyFont="1" applyFill="1" applyBorder="1" applyAlignment="1" applyProtection="1">
      <alignment horizontal="centerContinuous" vertical="center"/>
      <protection/>
    </xf>
    <xf numFmtId="0" fontId="122" fillId="0" borderId="10" xfId="0" applyFont="1" applyBorder="1" applyAlignment="1">
      <alignment horizontal="centerContinuous" vertical="center"/>
    </xf>
    <xf numFmtId="0" fontId="35" fillId="0" borderId="23" xfId="0" applyFont="1" applyBorder="1" applyAlignment="1" applyProtection="1">
      <alignment horizontal="left"/>
      <protection/>
    </xf>
    <xf numFmtId="49" fontId="35" fillId="24" borderId="95" xfId="0" applyNumberFormat="1" applyFont="1" applyFill="1" applyBorder="1" applyAlignment="1" applyProtection="1">
      <alignment horizontal="center" vertical="center" wrapText="1"/>
      <protection/>
    </xf>
    <xf numFmtId="49" fontId="35" fillId="24" borderId="49" xfId="0" applyNumberFormat="1" applyFont="1" applyFill="1" applyBorder="1" applyAlignment="1" applyProtection="1">
      <alignment horizontal="center" vertical="center" wrapText="1"/>
      <protection/>
    </xf>
    <xf numFmtId="49" fontId="35" fillId="24" borderId="92" xfId="0" applyNumberFormat="1" applyFont="1" applyFill="1" applyBorder="1" applyAlignment="1" applyProtection="1">
      <alignment horizontal="center" vertical="center" wrapText="1"/>
      <protection/>
    </xf>
    <xf numFmtId="49" fontId="35" fillId="24" borderId="96" xfId="0" applyNumberFormat="1" applyFont="1" applyFill="1" applyBorder="1" applyAlignment="1" applyProtection="1">
      <alignment horizontal="center" vertical="center" wrapText="1"/>
      <protection/>
    </xf>
    <xf numFmtId="49" fontId="35" fillId="24" borderId="25" xfId="0" applyNumberFormat="1" applyFont="1" applyFill="1" applyBorder="1" applyAlignment="1" applyProtection="1">
      <alignment horizontal="center" vertical="center" wrapText="1"/>
      <protection/>
    </xf>
    <xf numFmtId="49" fontId="35" fillId="24" borderId="107" xfId="0" applyNumberFormat="1" applyFont="1" applyFill="1" applyBorder="1" applyAlignment="1" applyProtection="1">
      <alignment horizontal="center" vertical="center" wrapText="1"/>
      <protection/>
    </xf>
    <xf numFmtId="0" fontId="45" fillId="0" borderId="76" xfId="0" applyNumberFormat="1" applyFont="1" applyFill="1" applyBorder="1" applyAlignment="1" applyProtection="1">
      <alignment horizontal="center" vertical="center" wrapText="1"/>
      <protection/>
    </xf>
    <xf numFmtId="0" fontId="45" fillId="0" borderId="72" xfId="0" applyNumberFormat="1" applyFont="1" applyFill="1" applyBorder="1" applyAlignment="1" applyProtection="1">
      <alignment horizontal="center" vertical="center" wrapText="1"/>
      <protection/>
    </xf>
    <xf numFmtId="0" fontId="45" fillId="0" borderId="86" xfId="0" applyNumberFormat="1" applyFont="1" applyFill="1" applyBorder="1" applyAlignment="1" applyProtection="1">
      <alignment horizontal="center" vertical="center" wrapText="1"/>
      <protection/>
    </xf>
    <xf numFmtId="0" fontId="45" fillId="0" borderId="95" xfId="0" applyNumberFormat="1" applyFont="1" applyFill="1" applyBorder="1" applyAlignment="1" applyProtection="1">
      <alignment horizontal="center" vertical="center" wrapText="1"/>
      <protection/>
    </xf>
    <xf numFmtId="0" fontId="45" fillId="0" borderId="92" xfId="0" applyNumberFormat="1" applyFont="1" applyFill="1" applyBorder="1" applyAlignment="1" applyProtection="1">
      <alignment horizontal="center" vertical="center" wrapText="1"/>
      <protection/>
    </xf>
    <xf numFmtId="0" fontId="45" fillId="0" borderId="71" xfId="0" applyNumberFormat="1" applyFont="1" applyFill="1" applyBorder="1" applyAlignment="1" applyProtection="1">
      <alignment horizontal="center" vertical="center" wrapText="1"/>
      <protection/>
    </xf>
    <xf numFmtId="0" fontId="124" fillId="0" borderId="31" xfId="0" applyFont="1" applyFill="1" applyBorder="1" applyAlignment="1">
      <alignment horizontal="center" vertical="center" wrapText="1"/>
    </xf>
    <xf numFmtId="0" fontId="33" fillId="25" borderId="76" xfId="0" applyNumberFormat="1" applyFont="1" applyFill="1" applyBorder="1" applyAlignment="1" applyProtection="1">
      <alignment horizontal="center" vertical="center" wrapText="1"/>
      <protection/>
    </xf>
    <xf numFmtId="0" fontId="33" fillId="8" borderId="86" xfId="0" applyNumberFormat="1" applyFont="1" applyFill="1" applyBorder="1" applyAlignment="1" applyProtection="1">
      <alignment horizontal="center" vertical="center" wrapText="1"/>
      <protection/>
    </xf>
    <xf numFmtId="0" fontId="33" fillId="2" borderId="76" xfId="0" applyNumberFormat="1" applyFont="1" applyFill="1" applyBorder="1" applyAlignment="1" applyProtection="1">
      <alignment horizontal="center" vertical="center" wrapText="1"/>
      <protection/>
    </xf>
    <xf numFmtId="0" fontId="33" fillId="2" borderId="86" xfId="0" applyNumberFormat="1" applyFont="1" applyFill="1" applyBorder="1" applyAlignment="1" applyProtection="1">
      <alignment horizontal="center" vertical="center" wrapText="1"/>
      <protection/>
    </xf>
    <xf numFmtId="0" fontId="33" fillId="0" borderId="95" xfId="0" applyNumberFormat="1" applyFont="1" applyFill="1" applyBorder="1" applyAlignment="1" applyProtection="1">
      <alignment horizontal="center" vertical="center" wrapText="1"/>
      <protection/>
    </xf>
    <xf numFmtId="0" fontId="33" fillId="0" borderId="92" xfId="0" applyNumberFormat="1" applyFont="1" applyFill="1" applyBorder="1" applyAlignment="1" applyProtection="1">
      <alignment horizontal="center" vertical="center" wrapText="1"/>
      <protection/>
    </xf>
    <xf numFmtId="0" fontId="36" fillId="0" borderId="76" xfId="0" applyNumberFormat="1" applyFont="1" applyFill="1" applyBorder="1" applyAlignment="1" applyProtection="1">
      <alignment horizontal="center" vertical="center" wrapText="1"/>
      <protection/>
    </xf>
    <xf numFmtId="0" fontId="0" fillId="0" borderId="72" xfId="0" applyFont="1" applyFill="1" applyBorder="1" applyAlignment="1">
      <alignment horizontal="center" vertical="center" wrapText="1"/>
    </xf>
    <xf numFmtId="0" fontId="0" fillId="0" borderId="86" xfId="0" applyFont="1" applyFill="1" applyBorder="1" applyAlignment="1">
      <alignment horizontal="center" vertical="center" wrapText="1"/>
    </xf>
    <xf numFmtId="0" fontId="33" fillId="8" borderId="72" xfId="0" applyNumberFormat="1" applyFont="1" applyFill="1" applyBorder="1" applyAlignment="1" applyProtection="1">
      <alignment horizontal="center" vertical="center" wrapText="1"/>
      <protection/>
    </xf>
    <xf numFmtId="0" fontId="45" fillId="0" borderId="49" xfId="0" applyNumberFormat="1" applyFont="1" applyFill="1" applyBorder="1" applyAlignment="1" applyProtection="1">
      <alignment horizontal="center" vertical="center" wrapText="1"/>
      <protection/>
    </xf>
    <xf numFmtId="0" fontId="125" fillId="0" borderId="86" xfId="0" applyFont="1" applyFill="1" applyBorder="1" applyAlignment="1">
      <alignment horizontal="center" vertical="center" wrapText="1"/>
    </xf>
    <xf numFmtId="0" fontId="33" fillId="2" borderId="79" xfId="0" applyNumberFormat="1" applyFont="1" applyFill="1" applyBorder="1" applyAlignment="1" applyProtection="1">
      <alignment horizontal="center" vertical="center" wrapText="1"/>
      <protection/>
    </xf>
    <xf numFmtId="0" fontId="33" fillId="2" borderId="80" xfId="0" applyNumberFormat="1" applyFont="1" applyFill="1" applyBorder="1" applyAlignment="1" applyProtection="1">
      <alignment horizontal="center" vertical="center" wrapText="1"/>
      <protection/>
    </xf>
    <xf numFmtId="0" fontId="33" fillId="2" borderId="21" xfId="0" applyNumberFormat="1" applyFont="1" applyFill="1" applyBorder="1" applyAlignment="1" applyProtection="1">
      <alignment horizontal="center" vertical="center" wrapText="1"/>
      <protection/>
    </xf>
    <xf numFmtId="0" fontId="45" fillId="0" borderId="119" xfId="0" applyNumberFormat="1" applyFont="1" applyFill="1" applyBorder="1" applyAlignment="1" applyProtection="1">
      <alignment horizontal="center" vertical="center" wrapText="1"/>
      <protection/>
    </xf>
    <xf numFmtId="0" fontId="124" fillId="0" borderId="29" xfId="0" applyFont="1" applyFill="1" applyBorder="1" applyAlignment="1">
      <alignment horizontal="center" vertical="center" wrapText="1"/>
    </xf>
    <xf numFmtId="0" fontId="45" fillId="0" borderId="52" xfId="0" applyNumberFormat="1" applyFont="1" applyFill="1" applyBorder="1" applyAlignment="1" applyProtection="1">
      <alignment horizontal="center" vertical="center" wrapText="1"/>
      <protection/>
    </xf>
    <xf numFmtId="0" fontId="45" fillId="0" borderId="53" xfId="0" applyNumberFormat="1" applyFont="1" applyFill="1" applyBorder="1" applyAlignment="1" applyProtection="1">
      <alignment horizontal="center" vertical="center" wrapText="1"/>
      <protection/>
    </xf>
    <xf numFmtId="0" fontId="45" fillId="0" borderId="54" xfId="0" applyNumberFormat="1" applyFont="1" applyFill="1" applyBorder="1" applyAlignment="1" applyProtection="1">
      <alignment horizontal="center" vertical="center" wrapText="1"/>
      <protection/>
    </xf>
    <xf numFmtId="0" fontId="45" fillId="0" borderId="29" xfId="0" applyNumberFormat="1" applyFont="1" applyFill="1" applyBorder="1" applyAlignment="1" applyProtection="1">
      <alignment horizontal="center" vertical="center" wrapText="1"/>
      <protection/>
    </xf>
    <xf numFmtId="0" fontId="45" fillId="0" borderId="31" xfId="0" applyNumberFormat="1" applyFont="1" applyFill="1" applyBorder="1" applyAlignment="1" applyProtection="1">
      <alignment horizontal="center" vertical="center" wrapText="1"/>
      <protection/>
    </xf>
    <xf numFmtId="0" fontId="45" fillId="0" borderId="65" xfId="0" applyNumberFormat="1" applyFont="1" applyFill="1" applyBorder="1" applyAlignment="1" applyProtection="1">
      <alignment horizontal="center" vertical="center" wrapText="1"/>
      <protection/>
    </xf>
    <xf numFmtId="0" fontId="124" fillId="0" borderId="10" xfId="0" applyFont="1" applyFill="1" applyBorder="1" applyAlignment="1">
      <alignment horizontal="center" vertical="center" wrapText="1"/>
    </xf>
    <xf numFmtId="0" fontId="124" fillId="0" borderId="61" xfId="0" applyFont="1" applyFill="1" applyBorder="1" applyAlignment="1">
      <alignment horizontal="center" vertical="center" wrapText="1"/>
    </xf>
    <xf numFmtId="0" fontId="124" fillId="0" borderId="72" xfId="0" applyFont="1" applyFill="1" applyBorder="1" applyAlignment="1">
      <alignment horizontal="center" vertical="center" wrapText="1"/>
    </xf>
    <xf numFmtId="0" fontId="124" fillId="0" borderId="86" xfId="0" applyFont="1" applyFill="1" applyBorder="1" applyAlignment="1">
      <alignment horizontal="center" vertical="center" wrapText="1"/>
    </xf>
    <xf numFmtId="0" fontId="45" fillId="0" borderId="96" xfId="0" applyNumberFormat="1" applyFont="1" applyFill="1" applyBorder="1" applyAlignment="1" applyProtection="1">
      <alignment horizontal="center" vertical="center"/>
      <protection/>
    </xf>
    <xf numFmtId="0" fontId="45" fillId="0" borderId="25" xfId="0" applyNumberFormat="1" applyFont="1" applyFill="1" applyBorder="1" applyAlignment="1" applyProtection="1">
      <alignment horizontal="center" vertical="center"/>
      <protection/>
    </xf>
    <xf numFmtId="0" fontId="45" fillId="0" borderId="60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NumberFormat="1" applyFont="1" applyFill="1" applyBorder="1" applyAlignment="1" applyProtection="1">
      <alignment horizontal="center" vertical="center" wrapText="1"/>
      <protection/>
    </xf>
    <xf numFmtId="0" fontId="45" fillId="0" borderId="61" xfId="0" applyNumberFormat="1" applyFont="1" applyFill="1" applyBorder="1" applyAlignment="1" applyProtection="1">
      <alignment horizontal="center" vertical="center" wrapText="1"/>
      <protection/>
    </xf>
    <xf numFmtId="0" fontId="45" fillId="4" borderId="52" xfId="0" applyNumberFormat="1" applyFont="1" applyFill="1" applyBorder="1" applyAlignment="1" applyProtection="1">
      <alignment horizontal="center" vertical="center" wrapText="1"/>
      <protection/>
    </xf>
    <xf numFmtId="0" fontId="45" fillId="4" borderId="53" xfId="0" applyNumberFormat="1" applyFont="1" applyFill="1" applyBorder="1" applyAlignment="1" applyProtection="1">
      <alignment horizontal="center" vertical="center" wrapText="1"/>
      <protection/>
    </xf>
    <xf numFmtId="0" fontId="45" fillId="4" borderId="54" xfId="0" applyNumberFormat="1" applyFont="1" applyFill="1" applyBorder="1" applyAlignment="1" applyProtection="1">
      <alignment horizontal="center" vertical="center" wrapText="1"/>
      <protection/>
    </xf>
    <xf numFmtId="0" fontId="33" fillId="0" borderId="96" xfId="0" applyNumberFormat="1" applyFont="1" applyFill="1" applyBorder="1" applyAlignment="1" applyProtection="1">
      <alignment horizontal="center" vertical="center"/>
      <protection/>
    </xf>
    <xf numFmtId="0" fontId="33" fillId="0" borderId="25" xfId="0" applyNumberFormat="1" applyFont="1" applyFill="1" applyBorder="1" applyAlignment="1" applyProtection="1">
      <alignment horizontal="center" vertical="center"/>
      <protection/>
    </xf>
    <xf numFmtId="0" fontId="36" fillId="0" borderId="60" xfId="0" applyNumberFormat="1" applyFont="1" applyBorder="1" applyAlignment="1" applyProtection="1">
      <alignment horizontal="center" vertical="center" wrapText="1"/>
      <protection/>
    </xf>
    <xf numFmtId="0" fontId="0" fillId="0" borderId="61" xfId="0" applyFont="1" applyBorder="1" applyAlignment="1">
      <alignment horizontal="center" vertical="center" wrapText="1"/>
    </xf>
    <xf numFmtId="0" fontId="33" fillId="0" borderId="60" xfId="0" applyNumberFormat="1" applyFont="1" applyFill="1" applyBorder="1" applyAlignment="1" applyProtection="1">
      <alignment horizontal="center" vertical="center" wrapText="1"/>
      <protection/>
    </xf>
    <xf numFmtId="0" fontId="33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61" xfId="0" applyNumberFormat="1" applyFont="1" applyFill="1" applyBorder="1" applyAlignment="1" applyProtection="1">
      <alignment horizontal="center" vertical="center" wrapText="1"/>
      <protection/>
    </xf>
    <xf numFmtId="0" fontId="45" fillId="0" borderId="107" xfId="0" applyNumberFormat="1" applyFont="1" applyFill="1" applyBorder="1" applyAlignment="1" applyProtection="1">
      <alignment horizontal="center" vertical="center"/>
      <protection/>
    </xf>
    <xf numFmtId="0" fontId="33" fillId="0" borderId="71" xfId="0" applyNumberFormat="1" applyFont="1" applyFill="1" applyBorder="1" applyAlignment="1" applyProtection="1">
      <alignment horizontal="center" vertical="center" wrapText="1"/>
      <protection/>
    </xf>
    <xf numFmtId="0" fontId="33" fillId="0" borderId="29" xfId="0" applyNumberFormat="1" applyFont="1" applyFill="1" applyBorder="1" applyAlignment="1" applyProtection="1">
      <alignment horizontal="center" vertical="center" wrapText="1"/>
      <protection/>
    </xf>
    <xf numFmtId="0" fontId="33" fillId="0" borderId="31" xfId="0" applyNumberFormat="1" applyFont="1" applyFill="1" applyBorder="1" applyAlignment="1" applyProtection="1">
      <alignment horizontal="center" vertical="center" wrapText="1"/>
      <protection/>
    </xf>
    <xf numFmtId="0" fontId="45" fillId="0" borderId="51" xfId="0" applyNumberFormat="1" applyFont="1" applyFill="1" applyBorder="1" applyAlignment="1" applyProtection="1">
      <alignment horizontal="center" vertical="center" wrapText="1"/>
      <protection/>
    </xf>
    <xf numFmtId="0" fontId="45" fillId="0" borderId="50" xfId="0" applyNumberFormat="1" applyFont="1" applyFill="1" applyBorder="1" applyAlignment="1" applyProtection="1">
      <alignment horizontal="center" vertical="center" wrapText="1"/>
      <protection/>
    </xf>
    <xf numFmtId="0" fontId="35" fillId="0" borderId="52" xfId="0" applyNumberFormat="1" applyFont="1" applyBorder="1" applyAlignment="1" applyProtection="1">
      <alignment horizontal="center" vertical="center" wrapText="1"/>
      <protection/>
    </xf>
    <xf numFmtId="0" fontId="132" fillId="0" borderId="54" xfId="0" applyFont="1" applyBorder="1" applyAlignment="1">
      <alignment horizontal="center" vertical="center" wrapText="1"/>
    </xf>
    <xf numFmtId="0" fontId="36" fillId="0" borderId="52" xfId="0" applyNumberFormat="1" applyFont="1" applyBorder="1" applyAlignment="1" applyProtection="1">
      <alignment horizontal="center" vertical="center" wrapText="1"/>
      <protection/>
    </xf>
    <xf numFmtId="0" fontId="124" fillId="0" borderId="54" xfId="0" applyFont="1" applyBorder="1" applyAlignment="1">
      <alignment horizontal="center" vertical="center" wrapText="1"/>
    </xf>
    <xf numFmtId="0" fontId="45" fillId="0" borderId="59" xfId="0" applyNumberFormat="1" applyFont="1" applyFill="1" applyBorder="1" applyAlignment="1" applyProtection="1">
      <alignment horizontal="center" vertical="center" wrapText="1"/>
      <protection/>
    </xf>
    <xf numFmtId="0" fontId="132" fillId="0" borderId="61" xfId="0" applyFont="1" applyFill="1" applyBorder="1" applyAlignment="1">
      <alignment horizontal="center" vertical="center" wrapText="1"/>
    </xf>
    <xf numFmtId="0" fontId="124" fillId="0" borderId="59" xfId="0" applyFont="1" applyBorder="1" applyAlignment="1">
      <alignment horizontal="center" vertical="center" wrapText="1"/>
    </xf>
    <xf numFmtId="0" fontId="124" fillId="0" borderId="59" xfId="0" applyFont="1" applyFill="1" applyBorder="1" applyAlignment="1">
      <alignment horizontal="center" vertical="center" wrapText="1"/>
    </xf>
    <xf numFmtId="0" fontId="124" fillId="0" borderId="51" xfId="0" applyFont="1" applyFill="1" applyBorder="1" applyAlignment="1">
      <alignment horizontal="center" vertical="center" wrapText="1"/>
    </xf>
    <xf numFmtId="0" fontId="124" fillId="0" borderId="54" xfId="0" applyFont="1" applyFill="1" applyBorder="1" applyAlignment="1">
      <alignment horizontal="center" vertical="center" wrapText="1"/>
    </xf>
    <xf numFmtId="0" fontId="33" fillId="0" borderId="52" xfId="0" applyNumberFormat="1" applyFont="1" applyFill="1" applyBorder="1" applyAlignment="1" applyProtection="1">
      <alignment horizontal="center" vertical="center" wrapText="1"/>
      <protection/>
    </xf>
    <xf numFmtId="0" fontId="132" fillId="0" borderId="54" xfId="0" applyFont="1" applyFill="1" applyBorder="1" applyAlignment="1">
      <alignment horizontal="center" vertical="center" wrapText="1"/>
    </xf>
    <xf numFmtId="0" fontId="124" fillId="0" borderId="61" xfId="0" applyFont="1" applyBorder="1" applyAlignment="1">
      <alignment horizontal="center" vertical="center" wrapText="1"/>
    </xf>
    <xf numFmtId="0" fontId="132" fillId="0" borderId="59" xfId="0" applyFont="1" applyFill="1" applyBorder="1" applyAlignment="1">
      <alignment horizontal="center" vertical="center" wrapText="1"/>
    </xf>
    <xf numFmtId="0" fontId="48" fillId="0" borderId="82" xfId="0" applyFont="1" applyFill="1" applyBorder="1" applyAlignment="1" applyProtection="1">
      <alignment horizontal="center" vertical="center" wrapText="1"/>
      <protection/>
    </xf>
    <xf numFmtId="0" fontId="48" fillId="0" borderId="19" xfId="0" applyFont="1" applyFill="1" applyBorder="1" applyAlignment="1" applyProtection="1">
      <alignment horizontal="center" vertical="center" wrapText="1"/>
      <protection/>
    </xf>
    <xf numFmtId="0" fontId="48" fillId="0" borderId="79" xfId="0" applyFont="1" applyFill="1" applyBorder="1" applyAlignment="1" applyProtection="1">
      <alignment horizontal="center" vertical="center" wrapText="1"/>
      <protection/>
    </xf>
    <xf numFmtId="0" fontId="48" fillId="0" borderId="21" xfId="0" applyFont="1" applyFill="1" applyBorder="1" applyAlignment="1" applyProtection="1">
      <alignment horizontal="center" vertical="center" wrapText="1"/>
      <protection/>
    </xf>
    <xf numFmtId="0" fontId="33" fillId="0" borderId="60" xfId="0" applyFont="1" applyFill="1" applyBorder="1" applyAlignment="1" applyProtection="1">
      <alignment horizontal="left" vertical="center" wrapText="1"/>
      <protection/>
    </xf>
    <xf numFmtId="0" fontId="126" fillId="0" borderId="10" xfId="0" applyFont="1" applyFill="1" applyBorder="1" applyAlignment="1">
      <alignment horizontal="left" vertical="center" wrapText="1"/>
    </xf>
    <xf numFmtId="0" fontId="126" fillId="0" borderId="59" xfId="0" applyFont="1" applyFill="1" applyBorder="1" applyAlignment="1">
      <alignment horizontal="left" vertical="center" wrapText="1"/>
    </xf>
    <xf numFmtId="0" fontId="35" fillId="0" borderId="76" xfId="0" applyFont="1" applyFill="1" applyBorder="1" applyAlignment="1" applyProtection="1">
      <alignment horizontal="center" vertical="center" wrapText="1"/>
      <protection/>
    </xf>
    <xf numFmtId="0" fontId="0" fillId="0" borderId="72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3" fillId="0" borderId="97" xfId="79" applyFont="1" applyBorder="1" applyAlignment="1">
      <alignment horizontal="center" vertical="center" textRotation="90" wrapText="1"/>
      <protection/>
    </xf>
    <xf numFmtId="0" fontId="1" fillId="0" borderId="98" xfId="79" applyBorder="1" applyAlignment="1">
      <alignment horizontal="center" vertical="center" textRotation="90" wrapText="1"/>
      <protection/>
    </xf>
    <xf numFmtId="0" fontId="1" fillId="0" borderId="81" xfId="79" applyBorder="1" applyAlignment="1">
      <alignment horizontal="center" vertical="center" textRotation="90" wrapText="1"/>
      <protection/>
    </xf>
    <xf numFmtId="0" fontId="1" fillId="0" borderId="20" xfId="79" applyBorder="1" applyAlignment="1">
      <alignment horizontal="center" vertical="center" textRotation="90" wrapText="1"/>
      <protection/>
    </xf>
    <xf numFmtId="0" fontId="1" fillId="0" borderId="79" xfId="79" applyBorder="1" applyAlignment="1">
      <alignment horizontal="center" vertical="center" textRotation="90" wrapText="1"/>
      <protection/>
    </xf>
    <xf numFmtId="0" fontId="1" fillId="0" borderId="21" xfId="79" applyBorder="1" applyAlignment="1">
      <alignment horizontal="center" vertical="center" textRotation="90" wrapText="1"/>
      <protection/>
    </xf>
    <xf numFmtId="0" fontId="48" fillId="0" borderId="11" xfId="0" applyFont="1" applyFill="1" applyBorder="1" applyAlignment="1" applyProtection="1">
      <alignment horizontal="center" vertical="center" textRotation="90" wrapText="1"/>
      <protection/>
    </xf>
    <xf numFmtId="0" fontId="0" fillId="0" borderId="14" xfId="0" applyBorder="1" applyAlignment="1">
      <alignment horizontal="center" vertical="center" textRotation="90" wrapText="1"/>
    </xf>
    <xf numFmtId="0" fontId="33" fillId="0" borderId="53" xfId="0" applyNumberFormat="1" applyFont="1" applyFill="1" applyBorder="1" applyAlignment="1" applyProtection="1">
      <alignment horizontal="center" vertical="center" wrapText="1"/>
      <protection/>
    </xf>
    <xf numFmtId="0" fontId="33" fillId="0" borderId="54" xfId="0" applyNumberFormat="1" applyFont="1" applyFill="1" applyBorder="1" applyAlignment="1" applyProtection="1">
      <alignment horizontal="center" vertical="center" wrapText="1"/>
      <protection/>
    </xf>
    <xf numFmtId="0" fontId="35" fillId="24" borderId="52" xfId="0" applyFont="1" applyFill="1" applyBorder="1" applyAlignment="1" applyProtection="1">
      <alignment horizontal="center" vertical="center" wrapText="1"/>
      <protection/>
    </xf>
    <xf numFmtId="0" fontId="115" fillId="24" borderId="53" xfId="0" applyFont="1" applyFill="1" applyBorder="1" applyAlignment="1">
      <alignment horizontal="center" vertical="center" wrapText="1"/>
    </xf>
    <xf numFmtId="0" fontId="115" fillId="24" borderId="51" xfId="0" applyFont="1" applyFill="1" applyBorder="1" applyAlignment="1">
      <alignment horizontal="center" vertical="center" wrapText="1"/>
    </xf>
    <xf numFmtId="49" fontId="35" fillId="0" borderId="79" xfId="0" applyNumberFormat="1" applyFont="1" applyFill="1" applyBorder="1" applyAlignment="1" applyProtection="1">
      <alignment horizontal="right" vertical="center" wrapText="1"/>
      <protection/>
    </xf>
    <xf numFmtId="0" fontId="0" fillId="0" borderId="80" xfId="0" applyFill="1" applyBorder="1" applyAlignment="1">
      <alignment horizontal="right" vertical="center" wrapText="1"/>
    </xf>
    <xf numFmtId="0" fontId="0" fillId="0" borderId="21" xfId="0" applyFill="1" applyBorder="1" applyAlignment="1">
      <alignment horizontal="right" vertical="center" wrapText="1"/>
    </xf>
    <xf numFmtId="0" fontId="127" fillId="0" borderId="52" xfId="0" applyFont="1" applyFill="1" applyBorder="1" applyAlignment="1" applyProtection="1">
      <alignment vertical="center" wrapText="1"/>
      <protection/>
    </xf>
    <xf numFmtId="0" fontId="126" fillId="0" borderId="53" xfId="0" applyFont="1" applyFill="1" applyBorder="1" applyAlignment="1">
      <alignment vertical="center" wrapText="1"/>
    </xf>
    <xf numFmtId="0" fontId="126" fillId="0" borderId="51" xfId="0" applyFont="1" applyFill="1" applyBorder="1" applyAlignment="1">
      <alignment vertical="center" wrapText="1"/>
    </xf>
    <xf numFmtId="0" fontId="35" fillId="0" borderId="26" xfId="0" applyFont="1" applyFill="1" applyBorder="1" applyAlignment="1" applyProtection="1">
      <alignment horizontal="center" vertical="center" wrapText="1"/>
      <protection/>
    </xf>
    <xf numFmtId="0" fontId="35" fillId="0" borderId="72" xfId="0" applyFont="1" applyFill="1" applyBorder="1" applyAlignment="1" applyProtection="1">
      <alignment horizontal="center" vertical="center" wrapText="1"/>
      <protection/>
    </xf>
    <xf numFmtId="0" fontId="0" fillId="0" borderId="54" xfId="0" applyFont="1" applyBorder="1" applyAlignment="1">
      <alignment horizontal="center" vertical="center" wrapText="1"/>
    </xf>
    <xf numFmtId="0" fontId="124" fillId="0" borderId="51" xfId="0" applyFont="1" applyBorder="1" applyAlignment="1">
      <alignment horizontal="center" vertical="center" wrapText="1"/>
    </xf>
    <xf numFmtId="0" fontId="36" fillId="0" borderId="50" xfId="0" applyNumberFormat="1" applyFont="1" applyBorder="1" applyAlignment="1" applyProtection="1">
      <alignment horizontal="center" vertical="center" wrapText="1"/>
      <protection/>
    </xf>
    <xf numFmtId="0" fontId="115" fillId="2" borderId="21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vertical="center" wrapText="1"/>
      <protection/>
    </xf>
    <xf numFmtId="0" fontId="125" fillId="0" borderId="0" xfId="0" applyFont="1" applyAlignment="1">
      <alignment wrapText="1"/>
    </xf>
    <xf numFmtId="0" fontId="33" fillId="26" borderId="76" xfId="0" applyNumberFormat="1" applyFont="1" applyFill="1" applyBorder="1" applyAlignment="1" applyProtection="1">
      <alignment horizontal="center" vertical="center" wrapText="1"/>
      <protection/>
    </xf>
    <xf numFmtId="0" fontId="115" fillId="26" borderId="72" xfId="0" applyFont="1" applyFill="1" applyBorder="1" applyAlignment="1">
      <alignment horizontal="center" vertical="center" wrapText="1"/>
    </xf>
    <xf numFmtId="0" fontId="115" fillId="26" borderId="86" xfId="0" applyFont="1" applyFill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0" fillId="0" borderId="86" xfId="0" applyFont="1" applyBorder="1" applyAlignment="1">
      <alignment horizontal="center" vertical="center" wrapText="1"/>
    </xf>
    <xf numFmtId="1" fontId="33" fillId="26" borderId="76" xfId="0" applyNumberFormat="1" applyFont="1" applyFill="1" applyBorder="1" applyAlignment="1" applyProtection="1">
      <alignment horizontal="center" vertical="center" wrapText="1"/>
      <protection/>
    </xf>
    <xf numFmtId="1" fontId="33" fillId="26" borderId="86" xfId="0" applyNumberFormat="1" applyFont="1" applyFill="1" applyBorder="1" applyAlignment="1" applyProtection="1">
      <alignment horizontal="center" vertical="center" wrapText="1"/>
      <protection/>
    </xf>
    <xf numFmtId="0" fontId="35" fillId="0" borderId="76" xfId="0" applyFont="1" applyFill="1" applyBorder="1" applyAlignment="1" applyProtection="1">
      <alignment horizontal="right" wrapText="1"/>
      <protection/>
    </xf>
    <xf numFmtId="0" fontId="124" fillId="0" borderId="72" xfId="0" applyFont="1" applyBorder="1" applyAlignment="1">
      <alignment horizontal="right" wrapText="1"/>
    </xf>
    <xf numFmtId="0" fontId="124" fillId="0" borderId="86" xfId="0" applyFont="1" applyBorder="1" applyAlignment="1">
      <alignment horizontal="right" wrapText="1"/>
    </xf>
    <xf numFmtId="0" fontId="35" fillId="0" borderId="82" xfId="79" applyFont="1" applyBorder="1" applyAlignment="1">
      <alignment horizontal="right" vertical="top" wrapText="1"/>
      <protection/>
    </xf>
    <xf numFmtId="0" fontId="1" fillId="0" borderId="26" xfId="79" applyBorder="1" applyAlignment="1">
      <alignment horizontal="right" vertical="top" wrapText="1"/>
      <protection/>
    </xf>
    <xf numFmtId="0" fontId="1" fillId="0" borderId="19" xfId="79" applyBorder="1" applyAlignment="1">
      <alignment horizontal="right" vertical="top" wrapText="1"/>
      <protection/>
    </xf>
    <xf numFmtId="0" fontId="35" fillId="0" borderId="76" xfId="79" applyFont="1" applyBorder="1" applyAlignment="1">
      <alignment horizontal="right" vertical="top" wrapText="1"/>
      <protection/>
    </xf>
    <xf numFmtId="0" fontId="1" fillId="0" borderId="72" xfId="79" applyBorder="1" applyAlignment="1">
      <alignment horizontal="right" vertical="top" wrapText="1"/>
      <protection/>
    </xf>
    <xf numFmtId="0" fontId="1" fillId="0" borderId="86" xfId="79" applyBorder="1" applyAlignment="1">
      <alignment horizontal="right" vertical="top" wrapText="1"/>
      <protection/>
    </xf>
    <xf numFmtId="0" fontId="124" fillId="0" borderId="72" xfId="0" applyFont="1" applyBorder="1" applyAlignment="1">
      <alignment horizontal="center" vertical="center" wrapText="1"/>
    </xf>
    <xf numFmtId="0" fontId="124" fillId="0" borderId="86" xfId="0" applyFont="1" applyBorder="1" applyAlignment="1">
      <alignment horizontal="center" vertical="center" wrapText="1"/>
    </xf>
    <xf numFmtId="0" fontId="124" fillId="0" borderId="3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center" wrapText="1"/>
      <protection/>
    </xf>
    <xf numFmtId="0" fontId="33" fillId="0" borderId="59" xfId="0" applyFont="1" applyFill="1" applyBorder="1" applyAlignment="1" applyProtection="1">
      <alignment horizontal="left" vertical="center" wrapText="1"/>
      <protection/>
    </xf>
    <xf numFmtId="0" fontId="45" fillId="0" borderId="60" xfId="0" applyFont="1" applyFill="1" applyBorder="1" applyAlignment="1" applyProtection="1">
      <alignment horizontal="center" vertical="center" wrapText="1"/>
      <protection/>
    </xf>
    <xf numFmtId="0" fontId="33" fillId="2" borderId="79" xfId="0" applyFont="1" applyFill="1" applyBorder="1" applyAlignment="1" applyProtection="1">
      <alignment horizontal="center" vertical="center" wrapText="1"/>
      <protection/>
    </xf>
    <xf numFmtId="0" fontId="132" fillId="0" borderId="30" xfId="0" applyFont="1" applyFill="1" applyBorder="1" applyAlignment="1">
      <alignment horizontal="center" vertical="center" wrapText="1"/>
    </xf>
    <xf numFmtId="0" fontId="132" fillId="25" borderId="86" xfId="0" applyFont="1" applyFill="1" applyBorder="1" applyAlignment="1">
      <alignment horizontal="center" vertical="center" wrapText="1"/>
    </xf>
    <xf numFmtId="0" fontId="33" fillId="0" borderId="71" xfId="0" applyFont="1" applyFill="1" applyBorder="1" applyAlignment="1" applyProtection="1">
      <alignment horizontal="left" vertical="center" wrapText="1"/>
      <protection/>
    </xf>
    <xf numFmtId="0" fontId="126" fillId="0" borderId="29" xfId="0" applyFont="1" applyFill="1" applyBorder="1" applyAlignment="1">
      <alignment horizontal="left" vertical="center" wrapText="1"/>
    </xf>
    <xf numFmtId="0" fontId="126" fillId="0" borderId="30" xfId="0" applyFont="1" applyFill="1" applyBorder="1" applyAlignment="1">
      <alignment horizontal="left" vertical="center" wrapText="1"/>
    </xf>
    <xf numFmtId="0" fontId="132" fillId="26" borderId="72" xfId="0" applyFont="1" applyFill="1" applyBorder="1" applyAlignment="1">
      <alignment horizontal="center" vertical="center" wrapText="1"/>
    </xf>
    <xf numFmtId="0" fontId="132" fillId="26" borderId="86" xfId="0" applyFont="1" applyFill="1" applyBorder="1" applyAlignment="1">
      <alignment horizontal="center" vertical="center" wrapText="1"/>
    </xf>
    <xf numFmtId="0" fontId="132" fillId="2" borderId="86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 applyProtection="1">
      <alignment vertical="center" wrapText="1"/>
      <protection/>
    </xf>
    <xf numFmtId="0" fontId="33" fillId="0" borderId="20" xfId="0" applyFont="1" applyFill="1" applyBorder="1" applyAlignment="1" applyProtection="1">
      <alignment vertical="center" wrapText="1"/>
      <protection/>
    </xf>
    <xf numFmtId="0" fontId="33" fillId="25" borderId="72" xfId="0" applyNumberFormat="1" applyFont="1" applyFill="1" applyBorder="1" applyAlignment="1" applyProtection="1">
      <alignment horizontal="center" vertical="center" wrapText="1"/>
      <protection/>
    </xf>
    <xf numFmtId="0" fontId="33" fillId="25" borderId="86" xfId="0" applyNumberFormat="1" applyFont="1" applyFill="1" applyBorder="1" applyAlignment="1" applyProtection="1">
      <alignment horizontal="center" vertical="center" wrapText="1"/>
      <protection/>
    </xf>
    <xf numFmtId="0" fontId="45" fillId="0" borderId="97" xfId="0" applyNumberFormat="1" applyFont="1" applyFill="1" applyBorder="1" applyAlignment="1" applyProtection="1">
      <alignment horizontal="center" vertical="center"/>
      <protection/>
    </xf>
    <xf numFmtId="0" fontId="45" fillId="0" borderId="24" xfId="0" applyNumberFormat="1" applyFont="1" applyFill="1" applyBorder="1" applyAlignment="1" applyProtection="1">
      <alignment horizontal="center" vertical="center"/>
      <protection/>
    </xf>
    <xf numFmtId="0" fontId="33" fillId="2" borderId="76" xfId="0" applyNumberFormat="1" applyFont="1" applyFill="1" applyBorder="1" applyAlignment="1" applyProtection="1">
      <alignment horizontal="center" vertical="center"/>
      <protection/>
    </xf>
    <xf numFmtId="0" fontId="117" fillId="2" borderId="86" xfId="0" applyFont="1" applyFill="1" applyBorder="1" applyAlignment="1">
      <alignment horizontal="center" vertical="center"/>
    </xf>
    <xf numFmtId="0" fontId="33" fillId="0" borderId="107" xfId="0" applyNumberFormat="1" applyFont="1" applyFill="1" applyBorder="1" applyAlignment="1" applyProtection="1">
      <alignment horizontal="center" vertical="center"/>
      <protection/>
    </xf>
    <xf numFmtId="0" fontId="33" fillId="0" borderId="97" xfId="0" applyNumberFormat="1" applyFont="1" applyFill="1" applyBorder="1" applyAlignment="1" applyProtection="1">
      <alignment horizontal="center" vertical="center"/>
      <protection/>
    </xf>
    <xf numFmtId="0" fontId="33" fillId="0" borderId="24" xfId="0" applyNumberFormat="1" applyFont="1" applyFill="1" applyBorder="1" applyAlignment="1" applyProtection="1">
      <alignment horizontal="center" vertical="center"/>
      <protection/>
    </xf>
    <xf numFmtId="0" fontId="45" fillId="0" borderId="98" xfId="0" applyNumberFormat="1" applyFont="1" applyFill="1" applyBorder="1" applyAlignment="1" applyProtection="1">
      <alignment horizontal="center" vertical="center"/>
      <protection/>
    </xf>
    <xf numFmtId="0" fontId="40" fillId="0" borderId="96" xfId="0" applyFont="1" applyFill="1" applyBorder="1" applyAlignment="1" applyProtection="1">
      <alignment/>
      <protection/>
    </xf>
    <xf numFmtId="0" fontId="40" fillId="0" borderId="107" xfId="0" applyFont="1" applyFill="1" applyBorder="1" applyAlignment="1" applyProtection="1">
      <alignment/>
      <protection/>
    </xf>
    <xf numFmtId="0" fontId="40" fillId="0" borderId="97" xfId="0" applyFont="1" applyFill="1" applyBorder="1" applyAlignment="1" applyProtection="1">
      <alignment/>
      <protection/>
    </xf>
    <xf numFmtId="0" fontId="40" fillId="0" borderId="98" xfId="0" applyFont="1" applyFill="1" applyBorder="1" applyAlignment="1" applyProtection="1">
      <alignment/>
      <protection/>
    </xf>
    <xf numFmtId="0" fontId="117" fillId="2" borderId="86" xfId="0" applyFont="1" applyFill="1" applyBorder="1" applyAlignment="1">
      <alignment horizontal="center" vertical="center" wrapText="1"/>
    </xf>
    <xf numFmtId="0" fontId="132" fillId="2" borderId="80" xfId="0" applyFont="1" applyFill="1" applyBorder="1" applyAlignment="1">
      <alignment horizontal="center" vertical="center" wrapText="1"/>
    </xf>
    <xf numFmtId="0" fontId="132" fillId="2" borderId="21" xfId="0" applyFont="1" applyFill="1" applyBorder="1" applyAlignment="1">
      <alignment horizontal="center" vertical="center" wrapText="1"/>
    </xf>
    <xf numFmtId="0" fontId="36" fillId="0" borderId="119" xfId="0" applyNumberFormat="1" applyFont="1" applyFill="1" applyBorder="1" applyAlignment="1" applyProtection="1">
      <alignment horizontal="center" vertical="center" wrapText="1"/>
      <protection/>
    </xf>
    <xf numFmtId="0" fontId="44" fillId="0" borderId="26" xfId="0" applyFont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wrapText="1"/>
    </xf>
    <xf numFmtId="49" fontId="35" fillId="24" borderId="71" xfId="0" applyNumberFormat="1" applyFont="1" applyFill="1" applyBorder="1" applyAlignment="1" applyProtection="1">
      <alignment horizontal="center" vertical="center" wrapText="1"/>
      <protection/>
    </xf>
    <xf numFmtId="0" fontId="0" fillId="24" borderId="29" xfId="0" applyFill="1" applyBorder="1" applyAlignment="1">
      <alignment horizontal="center" vertical="center" wrapText="1"/>
    </xf>
    <xf numFmtId="0" fontId="0" fillId="24" borderId="30" xfId="0" applyFill="1" applyBorder="1" applyAlignment="1">
      <alignment horizontal="center" vertical="center" wrapText="1"/>
    </xf>
    <xf numFmtId="0" fontId="132" fillId="2" borderId="72" xfId="0" applyFont="1" applyFill="1" applyBorder="1" applyAlignment="1">
      <alignment horizontal="center" vertical="center" wrapText="1"/>
    </xf>
    <xf numFmtId="0" fontId="45" fillId="0" borderId="3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Font="1" applyBorder="1" applyAlignment="1" applyProtection="1">
      <alignment wrapText="1"/>
      <protection/>
    </xf>
    <xf numFmtId="0" fontId="0" fillId="0" borderId="0" xfId="0" applyAlignment="1">
      <alignment wrapText="1"/>
    </xf>
    <xf numFmtId="0" fontId="33" fillId="0" borderId="0" xfId="0" applyFont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0" fillId="0" borderId="0" xfId="0" applyBorder="1" applyAlignment="1">
      <alignment wrapText="1"/>
    </xf>
    <xf numFmtId="49" fontId="35" fillId="0" borderId="23" xfId="0" applyNumberFormat="1" applyFont="1" applyBorder="1" applyAlignment="1" applyProtection="1">
      <alignment horizontal="center" wrapText="1"/>
      <protection/>
    </xf>
    <xf numFmtId="49" fontId="41" fillId="0" borderId="23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Border="1" applyAlignment="1" applyProtection="1">
      <alignment horizontal="center" vertical="top" wrapText="1"/>
      <protection/>
    </xf>
    <xf numFmtId="0" fontId="33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ill="1" applyAlignment="1">
      <alignment wrapText="1"/>
    </xf>
    <xf numFmtId="0" fontId="46" fillId="0" borderId="82" xfId="0" applyFont="1" applyFill="1" applyBorder="1" applyAlignment="1" applyProtection="1">
      <alignment horizontal="center" vertical="center" wrapText="1"/>
      <protection/>
    </xf>
    <xf numFmtId="0" fontId="46" fillId="0" borderId="26" xfId="0" applyFont="1" applyFill="1" applyBorder="1" applyAlignment="1" applyProtection="1">
      <alignment horizontal="center" vertical="center" wrapText="1"/>
      <protection/>
    </xf>
    <xf numFmtId="0" fontId="46" fillId="0" borderId="79" xfId="0" applyFont="1" applyFill="1" applyBorder="1" applyAlignment="1" applyProtection="1">
      <alignment horizontal="center" vertical="center" wrapText="1"/>
      <protection/>
    </xf>
    <xf numFmtId="0" fontId="46" fillId="0" borderId="80" xfId="0" applyFont="1" applyFill="1" applyBorder="1" applyAlignment="1" applyProtection="1">
      <alignment horizontal="center" vertical="center" wrapText="1"/>
      <protection/>
    </xf>
    <xf numFmtId="0" fontId="33" fillId="0" borderId="52" xfId="0" applyFont="1" applyFill="1" applyBorder="1" applyAlignment="1" applyProtection="1">
      <alignment horizontal="left" vertical="center" wrapText="1"/>
      <protection/>
    </xf>
    <xf numFmtId="0" fontId="126" fillId="0" borderId="53" xfId="0" applyFont="1" applyFill="1" applyBorder="1" applyAlignment="1">
      <alignment horizontal="left" vertical="center" wrapText="1"/>
    </xf>
    <xf numFmtId="0" fontId="126" fillId="0" borderId="51" xfId="0" applyFont="1" applyFill="1" applyBorder="1" applyAlignment="1">
      <alignment horizontal="left" vertical="center" wrapText="1"/>
    </xf>
    <xf numFmtId="0" fontId="33" fillId="0" borderId="82" xfId="0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8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132" fillId="0" borderId="51" xfId="0" applyFont="1" applyFill="1" applyBorder="1" applyAlignment="1">
      <alignment horizontal="center" vertical="center" wrapText="1"/>
    </xf>
    <xf numFmtId="49" fontId="33" fillId="0" borderId="97" xfId="79" applyNumberFormat="1" applyFont="1" applyBorder="1" applyAlignment="1">
      <alignment horizontal="center" vertical="center" textRotation="90" wrapText="1"/>
      <protection/>
    </xf>
    <xf numFmtId="0" fontId="0" fillId="0" borderId="86" xfId="0" applyBorder="1" applyAlignment="1">
      <alignment horizontal="center" vertical="center" wrapText="1"/>
    </xf>
    <xf numFmtId="0" fontId="33" fillId="0" borderId="82" xfId="0" applyFont="1" applyFill="1" applyBorder="1" applyAlignment="1" applyProtection="1">
      <alignment horizontal="center" vertical="center" textRotation="90" wrapText="1"/>
      <protection/>
    </xf>
    <xf numFmtId="0" fontId="0" fillId="0" borderId="26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81" xfId="0" applyBorder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79" xfId="0" applyBorder="1" applyAlignment="1">
      <alignment horizontal="center" vertical="center" textRotation="90" wrapText="1"/>
    </xf>
    <xf numFmtId="0" fontId="0" fillId="0" borderId="8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35" fillId="0" borderId="23" xfId="0" applyNumberFormat="1" applyFont="1" applyBorder="1" applyAlignment="1" applyProtection="1">
      <alignment horizontal="center" wrapText="1"/>
      <protection/>
    </xf>
    <xf numFmtId="49" fontId="40" fillId="0" borderId="82" xfId="0" applyNumberFormat="1" applyFont="1" applyFill="1" applyBorder="1" applyAlignment="1" applyProtection="1">
      <alignment horizontal="center" vertical="justify" wrapText="1"/>
      <protection/>
    </xf>
    <xf numFmtId="0" fontId="0" fillId="0" borderId="26" xfId="0" applyBorder="1" applyAlignment="1">
      <alignment horizontal="center" vertical="justify" wrapText="1"/>
    </xf>
    <xf numFmtId="0" fontId="0" fillId="0" borderId="19" xfId="0" applyBorder="1" applyAlignment="1">
      <alignment horizontal="center" vertical="justify" wrapText="1"/>
    </xf>
    <xf numFmtId="0" fontId="0" fillId="0" borderId="79" xfId="0" applyBorder="1" applyAlignment="1">
      <alignment horizontal="center" vertical="justify" wrapText="1"/>
    </xf>
    <xf numFmtId="0" fontId="0" fillId="0" borderId="80" xfId="0" applyBorder="1" applyAlignment="1">
      <alignment horizontal="center" vertical="justify" wrapText="1"/>
    </xf>
    <xf numFmtId="0" fontId="0" fillId="0" borderId="21" xfId="0" applyBorder="1" applyAlignment="1">
      <alignment horizontal="center" vertical="justify" wrapText="1"/>
    </xf>
    <xf numFmtId="0" fontId="33" fillId="0" borderId="82" xfId="0" applyFont="1" applyFill="1" applyBorder="1" applyAlignment="1" applyProtection="1">
      <alignment horizontal="left" vertical="center" textRotation="90" wrapText="1"/>
      <protection/>
    </xf>
    <xf numFmtId="0" fontId="0" fillId="0" borderId="19" xfId="0" applyBorder="1" applyAlignment="1">
      <alignment horizontal="left" vertical="center" textRotation="90" wrapText="1"/>
    </xf>
    <xf numFmtId="0" fontId="0" fillId="0" borderId="81" xfId="0" applyBorder="1" applyAlignment="1">
      <alignment horizontal="left" vertical="center" textRotation="90" wrapText="1"/>
    </xf>
    <xf numFmtId="0" fontId="0" fillId="0" borderId="20" xfId="0" applyBorder="1" applyAlignment="1">
      <alignment horizontal="left" vertical="center" textRotation="90" wrapText="1"/>
    </xf>
    <xf numFmtId="0" fontId="0" fillId="0" borderId="79" xfId="0" applyBorder="1" applyAlignment="1">
      <alignment horizontal="left" vertical="center" textRotation="90" wrapText="1"/>
    </xf>
    <xf numFmtId="0" fontId="0" fillId="0" borderId="21" xfId="0" applyBorder="1" applyAlignment="1">
      <alignment horizontal="left" vertical="center" textRotation="90" wrapText="1"/>
    </xf>
    <xf numFmtId="0" fontId="40" fillId="0" borderId="82" xfId="0" applyNumberFormat="1" applyFont="1" applyFill="1" applyBorder="1" applyAlignment="1" applyProtection="1">
      <alignment horizontal="center" vertical="center" wrapText="1"/>
      <protection/>
    </xf>
    <xf numFmtId="0" fontId="47" fillId="0" borderId="120" xfId="0" applyNumberFormat="1" applyFont="1" applyFill="1" applyBorder="1" applyAlignment="1" applyProtection="1">
      <alignment horizontal="left" wrapText="1"/>
      <protection/>
    </xf>
    <xf numFmtId="0" fontId="47" fillId="0" borderId="26" xfId="0" applyNumberFormat="1" applyFont="1" applyFill="1" applyBorder="1" applyAlignment="1" applyProtection="1">
      <alignment horizontal="left" wrapText="1"/>
      <protection/>
    </xf>
    <xf numFmtId="0" fontId="133" fillId="0" borderId="120" xfId="0" applyFont="1" applyBorder="1" applyAlignment="1">
      <alignment horizontal="left" wrapText="1"/>
    </xf>
    <xf numFmtId="0" fontId="133" fillId="0" borderId="26" xfId="0" applyFont="1" applyBorder="1" applyAlignment="1">
      <alignment horizontal="left" wrapText="1"/>
    </xf>
    <xf numFmtId="0" fontId="132" fillId="0" borderId="51" xfId="0" applyFont="1" applyBorder="1" applyAlignment="1">
      <alignment horizontal="center" vertical="center" wrapText="1"/>
    </xf>
    <xf numFmtId="0" fontId="33" fillId="0" borderId="98" xfId="0" applyNumberFormat="1" applyFont="1" applyFill="1" applyBorder="1" applyAlignment="1" applyProtection="1">
      <alignment horizontal="center" vertical="center"/>
      <protection/>
    </xf>
    <xf numFmtId="0" fontId="35" fillId="0" borderId="71" xfId="0" applyNumberFormat="1" applyFont="1" applyFill="1" applyBorder="1" applyAlignment="1" applyProtection="1">
      <alignment horizontal="center" vertical="center" wrapText="1"/>
      <protection/>
    </xf>
    <xf numFmtId="0" fontId="132" fillId="0" borderId="31" xfId="0" applyFont="1" applyFill="1" applyBorder="1" applyAlignment="1">
      <alignment horizontal="center" vertical="center" wrapText="1"/>
    </xf>
    <xf numFmtId="0" fontId="35" fillId="0" borderId="96" xfId="0" applyFont="1" applyFill="1" applyBorder="1" applyAlignment="1" applyProtection="1">
      <alignment horizontal="left" vertical="center" wrapText="1"/>
      <protection/>
    </xf>
    <xf numFmtId="0" fontId="0" fillId="0" borderId="25" xfId="0" applyBorder="1" applyAlignment="1">
      <alignment horizontal="left" vertical="center" wrapText="1"/>
    </xf>
    <xf numFmtId="0" fontId="0" fillId="0" borderId="107" xfId="0" applyBorder="1" applyAlignment="1">
      <alignment horizontal="left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61" xfId="0" applyFill="1" applyBorder="1" applyAlignment="1">
      <alignment horizontal="left" vertical="center" wrapText="1"/>
    </xf>
    <xf numFmtId="0" fontId="33" fillId="23" borderId="76" xfId="0" applyNumberFormat="1" applyFont="1" applyFill="1" applyBorder="1" applyAlignment="1" applyProtection="1">
      <alignment horizontal="center" vertical="center" wrapText="1"/>
      <protection/>
    </xf>
    <xf numFmtId="0" fontId="33" fillId="23" borderId="86" xfId="0" applyNumberFormat="1" applyFont="1" applyFill="1" applyBorder="1" applyAlignment="1" applyProtection="1">
      <alignment horizontal="center" vertical="center" wrapText="1"/>
      <protection/>
    </xf>
    <xf numFmtId="49" fontId="35" fillId="24" borderId="29" xfId="0" applyNumberFormat="1" applyFont="1" applyFill="1" applyBorder="1" applyAlignment="1" applyProtection="1">
      <alignment horizontal="center" vertical="center" wrapText="1"/>
      <protection/>
    </xf>
    <xf numFmtId="49" fontId="35" fillId="24" borderId="31" xfId="0" applyNumberFormat="1" applyFont="1" applyFill="1" applyBorder="1" applyAlignment="1" applyProtection="1">
      <alignment horizontal="center" vertical="center" wrapText="1"/>
      <protection/>
    </xf>
    <xf numFmtId="0" fontId="33" fillId="0" borderId="72" xfId="0" applyFont="1" applyFill="1" applyBorder="1" applyAlignment="1" applyProtection="1">
      <alignment vertical="center" wrapText="1"/>
      <protection/>
    </xf>
    <xf numFmtId="0" fontId="33" fillId="0" borderId="86" xfId="0" applyFont="1" applyFill="1" applyBorder="1" applyAlignment="1" applyProtection="1">
      <alignment vertical="center" wrapText="1"/>
      <protection/>
    </xf>
    <xf numFmtId="0" fontId="0" fillId="0" borderId="72" xfId="0" applyBorder="1" applyAlignment="1">
      <alignment horizontal="right" wrapText="1"/>
    </xf>
    <xf numFmtId="0" fontId="0" fillId="0" borderId="86" xfId="0" applyBorder="1" applyAlignment="1">
      <alignment horizontal="right" wrapText="1"/>
    </xf>
    <xf numFmtId="0" fontId="45" fillId="0" borderId="76" xfId="0" applyFont="1" applyFill="1" applyBorder="1" applyAlignment="1" applyProtection="1">
      <alignment horizontal="center" vertical="center" wrapText="1"/>
      <protection/>
    </xf>
    <xf numFmtId="0" fontId="45" fillId="0" borderId="86" xfId="0" applyFont="1" applyFill="1" applyBorder="1" applyAlignment="1" applyProtection="1">
      <alignment horizontal="center" vertical="center" wrapText="1"/>
      <protection/>
    </xf>
    <xf numFmtId="0" fontId="35" fillId="0" borderId="76" xfId="0" applyNumberFormat="1" applyFont="1" applyFill="1" applyBorder="1" applyAlignment="1">
      <alignment horizontal="center" vertical="center" wrapText="1"/>
    </xf>
    <xf numFmtId="0" fontId="132" fillId="0" borderId="86" xfId="0" applyFont="1" applyFill="1" applyBorder="1" applyAlignment="1">
      <alignment horizontal="center" vertical="center" wrapText="1"/>
    </xf>
    <xf numFmtId="0" fontId="35" fillId="0" borderId="76" xfId="0" applyNumberFormat="1" applyFont="1" applyFill="1" applyBorder="1" applyAlignment="1">
      <alignment horizontal="center" vertical="center" wrapText="1"/>
    </xf>
    <xf numFmtId="0" fontId="117" fillId="25" borderId="86" xfId="0" applyFont="1" applyFill="1" applyBorder="1" applyAlignment="1">
      <alignment horizontal="center" vertical="center" wrapText="1"/>
    </xf>
    <xf numFmtId="0" fontId="124" fillId="0" borderId="53" xfId="0" applyFont="1" applyFill="1" applyBorder="1" applyAlignment="1">
      <alignment horizontal="center" vertical="center" wrapText="1"/>
    </xf>
    <xf numFmtId="0" fontId="124" fillId="4" borderId="53" xfId="0" applyFont="1" applyFill="1" applyBorder="1" applyAlignment="1">
      <alignment horizontal="center" vertical="center" wrapText="1"/>
    </xf>
    <xf numFmtId="0" fontId="124" fillId="4" borderId="54" xfId="0" applyFont="1" applyFill="1" applyBorder="1" applyAlignment="1">
      <alignment horizontal="center" vertical="center" wrapText="1"/>
    </xf>
    <xf numFmtId="0" fontId="33" fillId="2" borderId="72" xfId="0" applyNumberFormat="1" applyFont="1" applyFill="1" applyBorder="1" applyAlignment="1" applyProtection="1">
      <alignment horizontal="center" vertical="center" wrapText="1"/>
      <protection/>
    </xf>
    <xf numFmtId="0" fontId="33" fillId="0" borderId="71" xfId="0" applyFont="1" applyFill="1" applyBorder="1" applyAlignment="1" applyProtection="1">
      <alignment vertical="center" wrapText="1"/>
      <protection/>
    </xf>
    <xf numFmtId="0" fontId="125" fillId="0" borderId="29" xfId="0" applyFont="1" applyFill="1" applyBorder="1" applyAlignment="1">
      <alignment vertical="center" wrapText="1"/>
    </xf>
    <xf numFmtId="0" fontId="125" fillId="0" borderId="30" xfId="0" applyFont="1" applyFill="1" applyBorder="1" applyAlignment="1">
      <alignment vertical="center" wrapText="1"/>
    </xf>
    <xf numFmtId="0" fontId="125" fillId="0" borderId="61" xfId="0" applyFont="1" applyFill="1" applyBorder="1" applyAlignment="1">
      <alignment horizontal="center" vertical="center" wrapText="1"/>
    </xf>
    <xf numFmtId="0" fontId="36" fillId="0" borderId="71" xfId="0" applyNumberFormat="1" applyFont="1" applyFill="1" applyBorder="1" applyAlignment="1" applyProtection="1">
      <alignment horizontal="center" vertical="center" wrapText="1"/>
      <protection/>
    </xf>
    <xf numFmtId="0" fontId="45" fillId="0" borderId="52" xfId="0" applyNumberFormat="1" applyFont="1" applyBorder="1" applyAlignment="1" applyProtection="1">
      <alignment horizontal="center" vertical="center" wrapText="1"/>
      <protection/>
    </xf>
    <xf numFmtId="0" fontId="125" fillId="0" borderId="54" xfId="0" applyFont="1" applyBorder="1" applyAlignment="1">
      <alignment horizontal="center" vertical="center" wrapText="1"/>
    </xf>
    <xf numFmtId="0" fontId="33" fillId="0" borderId="72" xfId="0" applyFont="1" applyFill="1" applyBorder="1" applyAlignment="1" applyProtection="1">
      <alignment horizontal="left" vertical="center" wrapText="1"/>
      <protection/>
    </xf>
    <xf numFmtId="0" fontId="125" fillId="0" borderId="72" xfId="0" applyFont="1" applyFill="1" applyBorder="1" applyAlignment="1">
      <alignment horizontal="left" vertical="center" wrapText="1"/>
    </xf>
    <xf numFmtId="0" fontId="125" fillId="0" borderId="86" xfId="0" applyFont="1" applyFill="1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 wrapText="1"/>
    </xf>
    <xf numFmtId="0" fontId="0" fillId="0" borderId="31" xfId="0" applyFill="1" applyBorder="1" applyAlignment="1">
      <alignment horizontal="left" vertical="center" wrapText="1"/>
    </xf>
    <xf numFmtId="0" fontId="33" fillId="0" borderId="76" xfId="0" applyNumberFormat="1" applyFont="1" applyFill="1" applyBorder="1" applyAlignment="1" applyProtection="1">
      <alignment horizontal="center" vertical="center" wrapText="1"/>
      <protection/>
    </xf>
    <xf numFmtId="0" fontId="33" fillId="0" borderId="86" xfId="0" applyNumberFormat="1" applyFont="1" applyFill="1" applyBorder="1" applyAlignment="1" applyProtection="1">
      <alignment horizontal="center" vertical="center" wrapText="1"/>
      <protection/>
    </xf>
    <xf numFmtId="49" fontId="61" fillId="0" borderId="24" xfId="0" applyNumberFormat="1" applyFont="1" applyBorder="1" applyAlignment="1" applyProtection="1">
      <alignment horizontal="right" vertical="justify" wrapText="1"/>
      <protection/>
    </xf>
    <xf numFmtId="0" fontId="0" fillId="0" borderId="24" xfId="0" applyBorder="1" applyAlignment="1">
      <alignment wrapText="1"/>
    </xf>
    <xf numFmtId="0" fontId="33" fillId="0" borderId="76" xfId="0" applyFont="1" applyFill="1" applyBorder="1" applyAlignment="1" applyProtection="1">
      <alignment horizontal="right" wrapText="1" shrinkToFit="1"/>
      <protection/>
    </xf>
    <xf numFmtId="0" fontId="124" fillId="0" borderId="72" xfId="0" applyFont="1" applyBorder="1" applyAlignment="1">
      <alignment horizontal="right" wrapText="1" shrinkToFit="1"/>
    </xf>
    <xf numFmtId="0" fontId="124" fillId="0" borderId="86" xfId="0" applyFont="1" applyBorder="1" applyAlignment="1">
      <alignment horizontal="right" wrapText="1" shrinkToFit="1"/>
    </xf>
    <xf numFmtId="0" fontId="35" fillId="0" borderId="117" xfId="0" applyFont="1" applyFill="1" applyBorder="1" applyAlignment="1" applyProtection="1">
      <alignment horizontal="left" vertical="center" wrapText="1"/>
      <protection/>
    </xf>
    <xf numFmtId="0" fontId="0" fillId="0" borderId="111" xfId="0" applyBorder="1" applyAlignment="1">
      <alignment horizontal="left" vertical="center" wrapText="1"/>
    </xf>
    <xf numFmtId="0" fontId="0" fillId="0" borderId="114" xfId="0" applyBorder="1" applyAlignment="1">
      <alignment horizontal="left" vertical="center" wrapText="1"/>
    </xf>
    <xf numFmtId="0" fontId="33" fillId="0" borderId="79" xfId="0" applyFont="1" applyFill="1" applyBorder="1" applyAlignment="1" applyProtection="1">
      <alignment horizontal="right" wrapText="1"/>
      <protection/>
    </xf>
    <xf numFmtId="0" fontId="0" fillId="0" borderId="80" xfId="0" applyBorder="1" applyAlignment="1">
      <alignment horizontal="right" wrapText="1"/>
    </xf>
    <xf numFmtId="0" fontId="0" fillId="0" borderId="21" xfId="0" applyBorder="1" applyAlignment="1">
      <alignment horizontal="right" wrapText="1"/>
    </xf>
    <xf numFmtId="49" fontId="35" fillId="24" borderId="52" xfId="0" applyNumberFormat="1" applyFont="1" applyFill="1" applyBorder="1" applyAlignment="1" applyProtection="1">
      <alignment horizontal="center" vertical="center" wrapText="1"/>
      <protection/>
    </xf>
    <xf numFmtId="0" fontId="0" fillId="24" borderId="53" xfId="0" applyFill="1" applyBorder="1" applyAlignment="1">
      <alignment horizontal="center" vertical="center" wrapText="1"/>
    </xf>
    <xf numFmtId="0" fontId="0" fillId="24" borderId="51" xfId="0" applyFill="1" applyBorder="1" applyAlignment="1">
      <alignment horizontal="center" vertical="center" wrapText="1"/>
    </xf>
    <xf numFmtId="0" fontId="33" fillId="0" borderId="52" xfId="0" applyFont="1" applyFill="1" applyBorder="1" applyAlignment="1" applyProtection="1">
      <alignment vertical="center" wrapText="1"/>
      <protection/>
    </xf>
    <xf numFmtId="0" fontId="0" fillId="0" borderId="53" xfId="0" applyFill="1" applyBorder="1" applyAlignment="1">
      <alignment vertical="center" wrapText="1"/>
    </xf>
    <xf numFmtId="0" fontId="0" fillId="0" borderId="54" xfId="0" applyFill="1" applyBorder="1" applyAlignment="1">
      <alignment vertical="center" wrapText="1"/>
    </xf>
    <xf numFmtId="0" fontId="40" fillId="0" borderId="82" xfId="0" applyNumberFormat="1" applyFont="1" applyFill="1" applyBorder="1" applyAlignment="1" applyProtection="1">
      <alignment horizontal="center" vertical="justify" wrapText="1"/>
      <protection/>
    </xf>
    <xf numFmtId="0" fontId="48" fillId="0" borderId="26" xfId="0" applyFont="1" applyFill="1" applyBorder="1" applyAlignment="1" applyProtection="1">
      <alignment horizontal="center" vertical="center" wrapText="1"/>
      <protection/>
    </xf>
    <xf numFmtId="0" fontId="48" fillId="0" borderId="80" xfId="0" applyFont="1" applyFill="1" applyBorder="1" applyAlignment="1" applyProtection="1">
      <alignment horizontal="center" vertical="center" wrapText="1"/>
      <protection/>
    </xf>
    <xf numFmtId="0" fontId="47" fillId="0" borderId="76" xfId="0" applyFont="1" applyFill="1" applyBorder="1" applyAlignment="1" applyProtection="1">
      <alignment horizontal="center" vertical="center" wrapText="1"/>
      <protection/>
    </xf>
    <xf numFmtId="49" fontId="46" fillId="0" borderId="82" xfId="0" applyNumberFormat="1" applyFont="1" applyFill="1" applyBorder="1" applyAlignment="1" applyProtection="1">
      <alignment horizontal="center" vertical="center" wrapText="1"/>
      <protection/>
    </xf>
    <xf numFmtId="49" fontId="46" fillId="0" borderId="26" xfId="0" applyNumberFormat="1" applyFont="1" applyFill="1" applyBorder="1" applyAlignment="1" applyProtection="1">
      <alignment horizontal="center" vertical="center" wrapText="1"/>
      <protection/>
    </xf>
    <xf numFmtId="49" fontId="46" fillId="0" borderId="19" xfId="0" applyNumberFormat="1" applyFont="1" applyFill="1" applyBorder="1" applyAlignment="1" applyProtection="1">
      <alignment horizontal="center" vertical="center" wrapText="1"/>
      <protection/>
    </xf>
    <xf numFmtId="49" fontId="46" fillId="0" borderId="79" xfId="0" applyNumberFormat="1" applyFont="1" applyFill="1" applyBorder="1" applyAlignment="1" applyProtection="1">
      <alignment horizontal="center" vertical="center" wrapText="1"/>
      <protection/>
    </xf>
    <xf numFmtId="49" fontId="46" fillId="0" borderId="80" xfId="0" applyNumberFormat="1" applyFont="1" applyFill="1" applyBorder="1" applyAlignment="1" applyProtection="1">
      <alignment horizontal="center" vertical="center" wrapText="1"/>
      <protection/>
    </xf>
    <xf numFmtId="49" fontId="46" fillId="0" borderId="21" xfId="0" applyNumberFormat="1" applyFont="1" applyFill="1" applyBorder="1" applyAlignment="1" applyProtection="1">
      <alignment horizontal="center" vertical="center" wrapText="1"/>
      <protection/>
    </xf>
    <xf numFmtId="0" fontId="43" fillId="0" borderId="82" xfId="0" applyFont="1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79" xfId="0" applyFill="1" applyBorder="1" applyAlignment="1">
      <alignment horizontal="center" vertical="center" wrapText="1"/>
    </xf>
    <xf numFmtId="0" fontId="0" fillId="0" borderId="8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125" fillId="0" borderId="86" xfId="0" applyFont="1" applyFill="1" applyBorder="1" applyAlignment="1">
      <alignment/>
    </xf>
    <xf numFmtId="0" fontId="33" fillId="0" borderId="76" xfId="79" applyFont="1" applyBorder="1" applyAlignment="1">
      <alignment horizontal="center" vertical="center" wrapText="1"/>
      <protection/>
    </xf>
    <xf numFmtId="0" fontId="1" fillId="0" borderId="72" xfId="79" applyBorder="1" applyAlignment="1">
      <alignment wrapText="1"/>
      <protection/>
    </xf>
    <xf numFmtId="0" fontId="1" fillId="0" borderId="86" xfId="79" applyBorder="1" applyAlignment="1">
      <alignment wrapText="1"/>
      <protection/>
    </xf>
    <xf numFmtId="0" fontId="33" fillId="2" borderId="76" xfId="0" applyFont="1" applyFill="1" applyBorder="1" applyAlignment="1" applyProtection="1">
      <alignment horizontal="center" vertical="center" wrapText="1"/>
      <protection/>
    </xf>
    <xf numFmtId="0" fontId="47" fillId="0" borderId="82" xfId="0" applyFont="1" applyFill="1" applyBorder="1" applyAlignment="1" applyProtection="1">
      <alignment horizontal="center" vertical="center" wrapText="1"/>
      <protection/>
    </xf>
    <xf numFmtId="49" fontId="48" fillId="0" borderId="82" xfId="0" applyNumberFormat="1" applyFont="1" applyFill="1" applyBorder="1" applyAlignment="1" applyProtection="1">
      <alignment horizontal="center" vertical="center" wrapText="1"/>
      <protection/>
    </xf>
    <xf numFmtId="49" fontId="48" fillId="0" borderId="19" xfId="0" applyNumberFormat="1" applyFont="1" applyFill="1" applyBorder="1" applyAlignment="1" applyProtection="1">
      <alignment horizontal="center" vertical="center" wrapText="1"/>
      <protection/>
    </xf>
    <xf numFmtId="49" fontId="48" fillId="0" borderId="79" xfId="0" applyNumberFormat="1" applyFont="1" applyFill="1" applyBorder="1" applyAlignment="1" applyProtection="1">
      <alignment horizontal="center" vertical="center" wrapText="1"/>
      <protection/>
    </xf>
    <xf numFmtId="49" fontId="48" fillId="0" borderId="21" xfId="0" applyNumberFormat="1" applyFont="1" applyFill="1" applyBorder="1" applyAlignment="1" applyProtection="1">
      <alignment horizontal="center" vertical="center" wrapText="1"/>
      <protection/>
    </xf>
    <xf numFmtId="0" fontId="44" fillId="0" borderId="82" xfId="0" applyFont="1" applyFill="1" applyBorder="1" applyAlignment="1" applyProtection="1">
      <alignment horizontal="center" vertical="center" wrapText="1"/>
      <protection/>
    </xf>
    <xf numFmtId="0" fontId="44" fillId="0" borderId="19" xfId="0" applyFont="1" applyFill="1" applyBorder="1" applyAlignment="1" applyProtection="1">
      <alignment horizontal="center" vertical="center" wrapText="1"/>
      <protection/>
    </xf>
    <xf numFmtId="0" fontId="44" fillId="0" borderId="79" xfId="0" applyFont="1" applyFill="1" applyBorder="1" applyAlignment="1" applyProtection="1">
      <alignment horizontal="center" vertical="center" wrapText="1"/>
      <protection/>
    </xf>
    <xf numFmtId="0" fontId="44" fillId="0" borderId="21" xfId="0" applyFont="1" applyFill="1" applyBorder="1" applyAlignment="1" applyProtection="1">
      <alignment horizontal="center" vertical="center" wrapText="1"/>
      <protection/>
    </xf>
  </cellXfs>
  <cellStyles count="7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10" xfId="70"/>
    <cellStyle name="Обычный 2" xfId="71"/>
    <cellStyle name="Обычный 3" xfId="72"/>
    <cellStyle name="Обычный 4" xfId="73"/>
    <cellStyle name="Обычный 5" xfId="74"/>
    <cellStyle name="Обычный 6" xfId="75"/>
    <cellStyle name="Обычный 7" xfId="76"/>
    <cellStyle name="Обычный 8" xfId="77"/>
    <cellStyle name="Обычный 9" xfId="78"/>
    <cellStyle name="Обычный_Бак-163-20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3</xdr:row>
      <xdr:rowOff>76200</xdr:rowOff>
    </xdr:from>
    <xdr:to>
      <xdr:col>11</xdr:col>
      <xdr:colOff>95250</xdr:colOff>
      <xdr:row>21</xdr:row>
      <xdr:rowOff>142875</xdr:rowOff>
    </xdr:to>
    <xdr:sp>
      <xdr:nvSpPr>
        <xdr:cNvPr id="1" name="Прямоугольник 1"/>
        <xdr:cNvSpPr>
          <a:spLocks/>
        </xdr:cNvSpPr>
      </xdr:nvSpPr>
      <xdr:spPr>
        <a:xfrm>
          <a:off x="6210300" y="1762125"/>
          <a:ext cx="2228850" cy="10248900"/>
        </a:xfrm>
        <a:prstGeom prst="rect">
          <a:avLst/>
        </a:prstGeom>
        <a:noFill/>
        <a:ln w="2476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123825</xdr:colOff>
      <xdr:row>62</xdr:row>
      <xdr:rowOff>190500</xdr:rowOff>
    </xdr:from>
    <xdr:to>
      <xdr:col>11</xdr:col>
      <xdr:colOff>66675</xdr:colOff>
      <xdr:row>80</xdr:row>
      <xdr:rowOff>95250</xdr:rowOff>
    </xdr:to>
    <xdr:sp>
      <xdr:nvSpPr>
        <xdr:cNvPr id="2" name="Прямоугольник 3"/>
        <xdr:cNvSpPr>
          <a:spLocks/>
        </xdr:cNvSpPr>
      </xdr:nvSpPr>
      <xdr:spPr>
        <a:xfrm>
          <a:off x="6162675" y="24222075"/>
          <a:ext cx="2247900" cy="9896475"/>
        </a:xfrm>
        <a:prstGeom prst="rect">
          <a:avLst/>
        </a:prstGeom>
        <a:noFill/>
        <a:ln w="2476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0</xdr:colOff>
      <xdr:row>62</xdr:row>
      <xdr:rowOff>76200</xdr:rowOff>
    </xdr:from>
    <xdr:to>
      <xdr:col>23</xdr:col>
      <xdr:colOff>114300</xdr:colOff>
      <xdr:row>80</xdr:row>
      <xdr:rowOff>66675</xdr:rowOff>
    </xdr:to>
    <xdr:sp>
      <xdr:nvSpPr>
        <xdr:cNvPr id="3" name="Прямоугольник 4"/>
        <xdr:cNvSpPr>
          <a:spLocks/>
        </xdr:cNvSpPr>
      </xdr:nvSpPr>
      <xdr:spPr>
        <a:xfrm>
          <a:off x="13868400" y="24107775"/>
          <a:ext cx="2286000" cy="9982200"/>
        </a:xfrm>
        <a:prstGeom prst="rect">
          <a:avLst/>
        </a:prstGeom>
        <a:noFill/>
        <a:ln w="2476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171450</xdr:colOff>
      <xdr:row>3</xdr:row>
      <xdr:rowOff>161925</xdr:rowOff>
    </xdr:from>
    <xdr:to>
      <xdr:col>29</xdr:col>
      <xdr:colOff>104775</xdr:colOff>
      <xdr:row>21</xdr:row>
      <xdr:rowOff>66675</xdr:rowOff>
    </xdr:to>
    <xdr:sp>
      <xdr:nvSpPr>
        <xdr:cNvPr id="4" name="Прямоугольник 7"/>
        <xdr:cNvSpPr>
          <a:spLocks/>
        </xdr:cNvSpPr>
      </xdr:nvSpPr>
      <xdr:spPr>
        <a:xfrm>
          <a:off x="20516850" y="1847850"/>
          <a:ext cx="2343150" cy="10086975"/>
        </a:xfrm>
        <a:prstGeom prst="rect">
          <a:avLst/>
        </a:prstGeom>
        <a:noFill/>
        <a:ln w="2476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21</xdr:col>
      <xdr:colOff>161925</xdr:colOff>
      <xdr:row>3</xdr:row>
      <xdr:rowOff>95250</xdr:rowOff>
    </xdr:from>
    <xdr:to>
      <xdr:col>23</xdr:col>
      <xdr:colOff>209550</xdr:colOff>
      <xdr:row>30</xdr:row>
      <xdr:rowOff>495300</xdr:rowOff>
    </xdr:to>
    <xdr:sp>
      <xdr:nvSpPr>
        <xdr:cNvPr id="5" name="Прямоугольник 8"/>
        <xdr:cNvSpPr>
          <a:spLocks/>
        </xdr:cNvSpPr>
      </xdr:nvSpPr>
      <xdr:spPr>
        <a:xfrm>
          <a:off x="13716000" y="1781175"/>
          <a:ext cx="2533650" cy="16011525"/>
        </a:xfrm>
        <a:prstGeom prst="rect">
          <a:avLst/>
        </a:prstGeom>
        <a:noFill/>
        <a:ln w="2476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190500</xdr:colOff>
      <xdr:row>3</xdr:row>
      <xdr:rowOff>95250</xdr:rowOff>
    </xdr:from>
    <xdr:to>
      <xdr:col>13</xdr:col>
      <xdr:colOff>95250</xdr:colOff>
      <xdr:row>21</xdr:row>
      <xdr:rowOff>114300</xdr:rowOff>
    </xdr:to>
    <xdr:sp>
      <xdr:nvSpPr>
        <xdr:cNvPr id="6" name="Прямоугольник 9"/>
        <xdr:cNvSpPr>
          <a:spLocks/>
        </xdr:cNvSpPr>
      </xdr:nvSpPr>
      <xdr:spPr>
        <a:xfrm>
          <a:off x="8534400" y="1781175"/>
          <a:ext cx="2266950" cy="10201275"/>
        </a:xfrm>
        <a:prstGeom prst="rect">
          <a:avLst/>
        </a:prstGeom>
        <a:noFill/>
        <a:ln w="2476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171450</xdr:colOff>
      <xdr:row>62</xdr:row>
      <xdr:rowOff>161925</xdr:rowOff>
    </xdr:from>
    <xdr:to>
      <xdr:col>29</xdr:col>
      <xdr:colOff>104775</xdr:colOff>
      <xdr:row>80</xdr:row>
      <xdr:rowOff>66675</xdr:rowOff>
    </xdr:to>
    <xdr:sp>
      <xdr:nvSpPr>
        <xdr:cNvPr id="7" name="Прямоугольник 10"/>
        <xdr:cNvSpPr>
          <a:spLocks/>
        </xdr:cNvSpPr>
      </xdr:nvSpPr>
      <xdr:spPr>
        <a:xfrm>
          <a:off x="20516850" y="24193500"/>
          <a:ext cx="2343150" cy="9896475"/>
        </a:xfrm>
        <a:prstGeom prst="rect">
          <a:avLst/>
        </a:prstGeom>
        <a:noFill/>
        <a:ln w="2476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200025</xdr:colOff>
      <xdr:row>62</xdr:row>
      <xdr:rowOff>200025</xdr:rowOff>
    </xdr:from>
    <xdr:to>
      <xdr:col>13</xdr:col>
      <xdr:colOff>133350</xdr:colOff>
      <xdr:row>80</xdr:row>
      <xdr:rowOff>114300</xdr:rowOff>
    </xdr:to>
    <xdr:sp>
      <xdr:nvSpPr>
        <xdr:cNvPr id="8" name="Прямоугольник 11"/>
        <xdr:cNvSpPr>
          <a:spLocks/>
        </xdr:cNvSpPr>
      </xdr:nvSpPr>
      <xdr:spPr>
        <a:xfrm>
          <a:off x="8543925" y="24231600"/>
          <a:ext cx="2295525" cy="9906000"/>
        </a:xfrm>
        <a:prstGeom prst="rect">
          <a:avLst/>
        </a:prstGeom>
        <a:noFill/>
        <a:ln w="2476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171450</xdr:colOff>
      <xdr:row>62</xdr:row>
      <xdr:rowOff>161925</xdr:rowOff>
    </xdr:from>
    <xdr:to>
      <xdr:col>29</xdr:col>
      <xdr:colOff>104775</xdr:colOff>
      <xdr:row>80</xdr:row>
      <xdr:rowOff>66675</xdr:rowOff>
    </xdr:to>
    <xdr:sp>
      <xdr:nvSpPr>
        <xdr:cNvPr id="9" name="Прямоугольник 13"/>
        <xdr:cNvSpPr>
          <a:spLocks/>
        </xdr:cNvSpPr>
      </xdr:nvSpPr>
      <xdr:spPr>
        <a:xfrm>
          <a:off x="20516850" y="24193500"/>
          <a:ext cx="2343150" cy="9896475"/>
        </a:xfrm>
        <a:prstGeom prst="rect">
          <a:avLst/>
        </a:prstGeom>
        <a:noFill/>
        <a:ln w="24765" cmpd="sng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1076325</xdr:colOff>
      <xdr:row>1</xdr:row>
      <xdr:rowOff>76200</xdr:rowOff>
    </xdr:from>
    <xdr:to>
      <xdr:col>20</xdr:col>
      <xdr:colOff>438150</xdr:colOff>
      <xdr:row>5</xdr:row>
      <xdr:rowOff>342900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161925"/>
          <a:ext cx="1485900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</xdr:row>
      <xdr:rowOff>76200</xdr:rowOff>
    </xdr:from>
    <xdr:to>
      <xdr:col>19</xdr:col>
      <xdr:colOff>0</xdr:colOff>
      <xdr:row>3</xdr:row>
      <xdr:rowOff>161925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161925"/>
          <a:ext cx="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2057400</xdr:colOff>
      <xdr:row>1</xdr:row>
      <xdr:rowOff>76200</xdr:rowOff>
    </xdr:from>
    <xdr:to>
      <xdr:col>20</xdr:col>
      <xdr:colOff>438150</xdr:colOff>
      <xdr:row>5</xdr:row>
      <xdr:rowOff>342900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161925"/>
          <a:ext cx="504825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1076325</xdr:colOff>
      <xdr:row>1</xdr:row>
      <xdr:rowOff>76200</xdr:rowOff>
    </xdr:from>
    <xdr:to>
      <xdr:col>20</xdr:col>
      <xdr:colOff>438150</xdr:colOff>
      <xdr:row>5</xdr:row>
      <xdr:rowOff>342900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161925"/>
          <a:ext cx="1485900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2057400</xdr:colOff>
      <xdr:row>1</xdr:row>
      <xdr:rowOff>76200</xdr:rowOff>
    </xdr:from>
    <xdr:to>
      <xdr:col>20</xdr:col>
      <xdr:colOff>438150</xdr:colOff>
      <xdr:row>5</xdr:row>
      <xdr:rowOff>342900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161925"/>
          <a:ext cx="504825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2057400</xdr:colOff>
      <xdr:row>1</xdr:row>
      <xdr:rowOff>76200</xdr:rowOff>
    </xdr:from>
    <xdr:to>
      <xdr:col>20</xdr:col>
      <xdr:colOff>438150</xdr:colOff>
      <xdr:row>5</xdr:row>
      <xdr:rowOff>342900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161925"/>
          <a:ext cx="504825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2057400</xdr:colOff>
      <xdr:row>1</xdr:row>
      <xdr:rowOff>76200</xdr:rowOff>
    </xdr:from>
    <xdr:to>
      <xdr:col>20</xdr:col>
      <xdr:colOff>438150</xdr:colOff>
      <xdr:row>5</xdr:row>
      <xdr:rowOff>342900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0" y="161925"/>
          <a:ext cx="504825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1600200</xdr:colOff>
      <xdr:row>1</xdr:row>
      <xdr:rowOff>76200</xdr:rowOff>
    </xdr:from>
    <xdr:to>
      <xdr:col>20</xdr:col>
      <xdr:colOff>438150</xdr:colOff>
      <xdr:row>5</xdr:row>
      <xdr:rowOff>342900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161925"/>
          <a:ext cx="962025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1600200</xdr:colOff>
      <xdr:row>1</xdr:row>
      <xdr:rowOff>76200</xdr:rowOff>
    </xdr:from>
    <xdr:to>
      <xdr:col>20</xdr:col>
      <xdr:colOff>438150</xdr:colOff>
      <xdr:row>5</xdr:row>
      <xdr:rowOff>342900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38550" y="161925"/>
          <a:ext cx="962025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1076325</xdr:colOff>
      <xdr:row>1</xdr:row>
      <xdr:rowOff>76200</xdr:rowOff>
    </xdr:from>
    <xdr:to>
      <xdr:col>20</xdr:col>
      <xdr:colOff>438150</xdr:colOff>
      <xdr:row>5</xdr:row>
      <xdr:rowOff>342900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161925"/>
          <a:ext cx="1485900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0</xdr:colOff>
      <xdr:row>1</xdr:row>
      <xdr:rowOff>76200</xdr:rowOff>
    </xdr:from>
    <xdr:to>
      <xdr:col>19</xdr:col>
      <xdr:colOff>0</xdr:colOff>
      <xdr:row>3</xdr:row>
      <xdr:rowOff>161925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161925"/>
          <a:ext cx="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2057400</xdr:colOff>
      <xdr:row>1</xdr:row>
      <xdr:rowOff>76200</xdr:rowOff>
    </xdr:from>
    <xdr:to>
      <xdr:col>20</xdr:col>
      <xdr:colOff>438150</xdr:colOff>
      <xdr:row>5</xdr:row>
      <xdr:rowOff>342900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161925"/>
          <a:ext cx="504825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1076325</xdr:colOff>
      <xdr:row>1</xdr:row>
      <xdr:rowOff>76200</xdr:rowOff>
    </xdr:from>
    <xdr:to>
      <xdr:col>20</xdr:col>
      <xdr:colOff>438150</xdr:colOff>
      <xdr:row>5</xdr:row>
      <xdr:rowOff>342900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161925"/>
          <a:ext cx="1485900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2057400</xdr:colOff>
      <xdr:row>1</xdr:row>
      <xdr:rowOff>76200</xdr:rowOff>
    </xdr:from>
    <xdr:to>
      <xdr:col>20</xdr:col>
      <xdr:colOff>438150</xdr:colOff>
      <xdr:row>5</xdr:row>
      <xdr:rowOff>342900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161925"/>
          <a:ext cx="504825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2057400</xdr:colOff>
      <xdr:row>1</xdr:row>
      <xdr:rowOff>76200</xdr:rowOff>
    </xdr:from>
    <xdr:to>
      <xdr:col>20</xdr:col>
      <xdr:colOff>438150</xdr:colOff>
      <xdr:row>5</xdr:row>
      <xdr:rowOff>342900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161925"/>
          <a:ext cx="504825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2057400</xdr:colOff>
      <xdr:row>1</xdr:row>
      <xdr:rowOff>76200</xdr:rowOff>
    </xdr:from>
    <xdr:to>
      <xdr:col>20</xdr:col>
      <xdr:colOff>438150</xdr:colOff>
      <xdr:row>5</xdr:row>
      <xdr:rowOff>342900</xdr:rowOff>
    </xdr:to>
    <xdr:pic>
      <xdr:nvPicPr>
        <xdr:cNvPr id="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161925"/>
          <a:ext cx="504825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1600200</xdr:colOff>
      <xdr:row>1</xdr:row>
      <xdr:rowOff>76200</xdr:rowOff>
    </xdr:from>
    <xdr:to>
      <xdr:col>20</xdr:col>
      <xdr:colOff>438150</xdr:colOff>
      <xdr:row>5</xdr:row>
      <xdr:rowOff>342900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161925"/>
          <a:ext cx="962025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990600</xdr:colOff>
      <xdr:row>1</xdr:row>
      <xdr:rowOff>76200</xdr:rowOff>
    </xdr:from>
    <xdr:to>
      <xdr:col>20</xdr:col>
      <xdr:colOff>438150</xdr:colOff>
      <xdr:row>5</xdr:row>
      <xdr:rowOff>342900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161925"/>
          <a:ext cx="1571625" cy="2295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85725</xdr:rowOff>
    </xdr:from>
    <xdr:to>
      <xdr:col>3</xdr:col>
      <xdr:colOff>104775</xdr:colOff>
      <xdr:row>3</xdr:row>
      <xdr:rowOff>419100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85725"/>
          <a:ext cx="1457325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4"/>
  <sheetViews>
    <sheetView zoomScale="40" zoomScaleNormal="40" zoomScalePageLayoutView="0" workbookViewId="0" topLeftCell="A1">
      <selection activeCell="B28" sqref="A28:IV28"/>
    </sheetView>
  </sheetViews>
  <sheetFormatPr defaultColWidth="9.140625" defaultRowHeight="15"/>
  <cols>
    <col min="1" max="1" width="4.57421875" style="2" customWidth="1"/>
    <col min="2" max="2" width="0.2890625" style="3" customWidth="1"/>
    <col min="3" max="3" width="3.8515625" style="122" customWidth="1"/>
    <col min="4" max="4" width="4.28125" style="2" customWidth="1"/>
    <col min="5" max="5" width="1.28515625" style="12" customWidth="1"/>
    <col min="6" max="6" width="4.421875" style="6" customWidth="1"/>
    <col min="7" max="7" width="33.8515625" style="6" customWidth="1"/>
    <col min="8" max="8" width="3.57421875" style="6" customWidth="1"/>
    <col min="9" max="9" width="34.421875" style="6" customWidth="1"/>
    <col min="10" max="10" width="3.8515625" style="6" customWidth="1"/>
    <col min="11" max="11" width="30.7109375" style="6" customWidth="1"/>
    <col min="12" max="12" width="3.8515625" style="6" customWidth="1"/>
    <col min="13" max="13" width="31.57421875" style="6" customWidth="1"/>
    <col min="14" max="14" width="3.8515625" style="6" customWidth="1"/>
    <col min="15" max="15" width="33.421875" style="6" customWidth="1"/>
    <col min="16" max="16" width="3.7109375" style="6" customWidth="1"/>
    <col min="17" max="17" width="36.00390625" style="6" hidden="1" customWidth="1"/>
    <col min="18" max="18" width="6.28125" style="6" hidden="1" customWidth="1"/>
    <col min="19" max="19" width="1.7109375" style="9" customWidth="1"/>
    <col min="20" max="20" width="6.28125" style="6" hidden="1" customWidth="1"/>
    <col min="21" max="21" width="28.00390625" style="6" hidden="1" customWidth="1"/>
    <col min="22" max="22" width="4.7109375" style="6" customWidth="1"/>
    <col min="23" max="23" width="32.57421875" style="6" customWidth="1"/>
    <col min="24" max="24" width="4.140625" style="6" customWidth="1"/>
    <col min="25" max="25" width="29.421875" style="6" customWidth="1"/>
    <col min="26" max="26" width="4.421875" style="6" customWidth="1"/>
    <col min="27" max="27" width="26.57421875" style="6" customWidth="1"/>
    <col min="28" max="28" width="4.421875" style="6" customWidth="1"/>
    <col min="29" max="29" width="31.7109375" style="6" customWidth="1"/>
    <col min="30" max="30" width="3.00390625" style="6" customWidth="1"/>
    <col min="31" max="31" width="1.7109375" style="10" customWidth="1"/>
    <col min="32" max="32" width="4.421875" style="6" customWidth="1"/>
    <col min="33" max="33" width="22.57421875" style="6" customWidth="1"/>
    <col min="34" max="34" width="2.7109375" style="6" customWidth="1"/>
    <col min="35" max="35" width="5.7109375" style="123" customWidth="1"/>
    <col min="36" max="36" width="0.9921875" style="5" customWidth="1"/>
    <col min="37" max="37" width="9.140625" style="6" customWidth="1"/>
    <col min="38" max="38" width="33.140625" style="6" customWidth="1"/>
    <col min="39" max="16384" width="9.140625" style="6" customWidth="1"/>
  </cols>
  <sheetData>
    <row r="1" spans="1:35" s="1" customFormat="1" ht="60" customHeight="1">
      <c r="A1" s="617" t="s">
        <v>0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  <c r="P1" s="617"/>
      <c r="Q1" s="617"/>
      <c r="R1" s="617"/>
      <c r="S1" s="617"/>
      <c r="T1" s="617"/>
      <c r="U1" s="617"/>
      <c r="V1" s="617"/>
      <c r="W1" s="617"/>
      <c r="X1" s="617"/>
      <c r="Y1" s="617"/>
      <c r="Z1" s="617"/>
      <c r="AA1" s="617"/>
      <c r="AB1" s="617"/>
      <c r="AC1" s="617"/>
      <c r="AD1" s="617"/>
      <c r="AE1" s="617"/>
      <c r="AF1" s="617"/>
      <c r="AG1" s="617"/>
      <c r="AH1" s="617"/>
      <c r="AI1" s="617"/>
    </row>
    <row r="2" spans="3:35" ht="69.75" customHeight="1">
      <c r="C2" s="4"/>
      <c r="D2" s="618" t="s">
        <v>93</v>
      </c>
      <c r="E2" s="618"/>
      <c r="F2" s="618"/>
      <c r="G2" s="618"/>
      <c r="H2" s="618"/>
      <c r="I2" s="618"/>
      <c r="J2" s="618"/>
      <c r="K2" s="618"/>
      <c r="L2" s="618"/>
      <c r="M2" s="618"/>
      <c r="N2" s="618"/>
      <c r="O2" s="618"/>
      <c r="P2" s="618"/>
      <c r="Q2" s="618"/>
      <c r="R2" s="618"/>
      <c r="S2" s="618"/>
      <c r="T2" s="618"/>
      <c r="U2" s="618"/>
      <c r="V2" s="618"/>
      <c r="W2" s="618"/>
      <c r="X2" s="618"/>
      <c r="Y2" s="618"/>
      <c r="Z2" s="618"/>
      <c r="AA2" s="618"/>
      <c r="AB2" s="618"/>
      <c r="AC2" s="618"/>
      <c r="AD2" s="618"/>
      <c r="AE2" s="618"/>
      <c r="AF2" s="618"/>
      <c r="AG2" s="618"/>
      <c r="AH2" s="618"/>
      <c r="AI2" s="618"/>
    </row>
    <row r="3" spans="1:35" s="5" customFormat="1" ht="3" customHeight="1">
      <c r="A3" s="7"/>
      <c r="B3" s="3"/>
      <c r="C3" s="8"/>
      <c r="D3" s="7"/>
      <c r="S3" s="9"/>
      <c r="AE3" s="10"/>
      <c r="AI3" s="11"/>
    </row>
    <row r="4" spans="1:35" ht="95.25" customHeight="1">
      <c r="A4" s="2" t="s">
        <v>1</v>
      </c>
      <c r="C4" s="122" t="s">
        <v>2</v>
      </c>
      <c r="D4" s="2" t="s">
        <v>3</v>
      </c>
      <c r="F4" s="13"/>
      <c r="G4" s="13"/>
      <c r="H4" s="13"/>
      <c r="I4" s="36"/>
      <c r="J4" s="13"/>
      <c r="K4" s="14" t="s">
        <v>4</v>
      </c>
      <c r="L4" s="14"/>
      <c r="M4" s="132" t="s">
        <v>5</v>
      </c>
      <c r="N4" s="58"/>
      <c r="P4" s="13"/>
      <c r="Q4" s="13"/>
      <c r="R4" s="13"/>
      <c r="S4" s="17"/>
      <c r="T4" s="13"/>
      <c r="U4" s="13"/>
      <c r="V4" s="13"/>
      <c r="W4" s="16" t="s">
        <v>6</v>
      </c>
      <c r="X4" s="13"/>
      <c r="Y4" s="13"/>
      <c r="Z4" s="13"/>
      <c r="AA4" s="13"/>
      <c r="AB4" s="13"/>
      <c r="AC4" s="16" t="s">
        <v>94</v>
      </c>
      <c r="AD4" s="13"/>
      <c r="AE4" s="18"/>
      <c r="AF4" s="13"/>
      <c r="AG4" s="13"/>
      <c r="AH4" s="13"/>
      <c r="AI4" s="616" t="s">
        <v>95</v>
      </c>
    </row>
    <row r="5" spans="6:35" ht="24" customHeight="1" thickBot="1">
      <c r="F5" s="13"/>
      <c r="G5" s="19">
        <v>4.5</v>
      </c>
      <c r="H5" s="19"/>
      <c r="I5" s="113"/>
      <c r="J5" s="19"/>
      <c r="K5" s="19">
        <v>5</v>
      </c>
      <c r="L5" s="19"/>
      <c r="M5" s="19">
        <v>4.5</v>
      </c>
      <c r="N5" s="19"/>
      <c r="O5" s="19"/>
      <c r="P5" s="13"/>
      <c r="Q5" s="13"/>
      <c r="R5" s="13"/>
      <c r="S5" s="17"/>
      <c r="T5" s="13"/>
      <c r="U5" s="13"/>
      <c r="V5" s="13"/>
      <c r="W5" s="13">
        <v>1.5</v>
      </c>
      <c r="X5" s="13"/>
      <c r="Y5" s="6">
        <v>3</v>
      </c>
      <c r="Z5" s="13"/>
      <c r="AA5" s="13">
        <v>2</v>
      </c>
      <c r="AB5" s="13"/>
      <c r="AC5" s="13">
        <v>2</v>
      </c>
      <c r="AD5" s="13"/>
      <c r="AE5" s="18"/>
      <c r="AF5" s="13"/>
      <c r="AG5" s="13">
        <v>2</v>
      </c>
      <c r="AH5" s="13"/>
      <c r="AI5" s="616"/>
    </row>
    <row r="6" spans="1:36" s="25" customFormat="1" ht="24.75" customHeight="1">
      <c r="A6" s="2"/>
      <c r="B6" s="20"/>
      <c r="C6" s="122"/>
      <c r="D6" s="2"/>
      <c r="E6" s="21"/>
      <c r="F6" s="14"/>
      <c r="G6" s="22" t="s">
        <v>7</v>
      </c>
      <c r="H6" s="16"/>
      <c r="I6" s="113"/>
      <c r="J6" s="16"/>
      <c r="K6" s="23" t="s">
        <v>9</v>
      </c>
      <c r="L6" s="16"/>
      <c r="M6" s="22" t="s">
        <v>10</v>
      </c>
      <c r="N6" s="16"/>
      <c r="O6" s="6"/>
      <c r="P6" s="14"/>
      <c r="Q6" s="14"/>
      <c r="R6" s="16"/>
      <c r="S6" s="24"/>
      <c r="T6" s="16"/>
      <c r="V6" s="14"/>
      <c r="W6" s="26" t="s">
        <v>11</v>
      </c>
      <c r="X6" s="14"/>
      <c r="Y6" s="27" t="s">
        <v>61</v>
      </c>
      <c r="Z6" s="28"/>
      <c r="AA6" s="30" t="s">
        <v>13</v>
      </c>
      <c r="AB6" s="28"/>
      <c r="AC6" s="27" t="s">
        <v>38</v>
      </c>
      <c r="AD6" s="14"/>
      <c r="AE6" s="29"/>
      <c r="AF6" s="14"/>
      <c r="AG6" s="30" t="s">
        <v>12</v>
      </c>
      <c r="AH6" s="14"/>
      <c r="AI6" s="616"/>
      <c r="AJ6" s="31"/>
    </row>
    <row r="7" spans="6:35" ht="103.5" customHeight="1">
      <c r="F7" s="13"/>
      <c r="G7" s="32" t="s">
        <v>14</v>
      </c>
      <c r="H7" s="19"/>
      <c r="I7" s="113"/>
      <c r="J7" s="19"/>
      <c r="K7" s="33" t="s">
        <v>16</v>
      </c>
      <c r="L7" s="19"/>
      <c r="M7" s="32" t="s">
        <v>17</v>
      </c>
      <c r="N7" s="19"/>
      <c r="P7" s="13"/>
      <c r="Q7" s="13"/>
      <c r="R7" s="13"/>
      <c r="S7" s="17"/>
      <c r="T7" s="13"/>
      <c r="V7" s="13"/>
      <c r="W7" s="34" t="s">
        <v>18</v>
      </c>
      <c r="X7" s="13"/>
      <c r="Y7" s="35" t="s">
        <v>19</v>
      </c>
      <c r="Z7" s="36"/>
      <c r="AA7" s="37" t="s">
        <v>20</v>
      </c>
      <c r="AB7" s="36"/>
      <c r="AC7" s="37" t="s">
        <v>96</v>
      </c>
      <c r="AD7" s="13"/>
      <c r="AE7" s="18"/>
      <c r="AF7" s="13"/>
      <c r="AG7" s="38" t="s">
        <v>21</v>
      </c>
      <c r="AH7" s="13"/>
      <c r="AI7" s="616"/>
    </row>
    <row r="8" spans="1:36" s="45" customFormat="1" ht="23.25">
      <c r="A8" s="2"/>
      <c r="B8" s="39"/>
      <c r="C8" s="122"/>
      <c r="D8" s="2"/>
      <c r="E8" s="40"/>
      <c r="F8" s="41"/>
      <c r="G8" s="42">
        <v>6.5</v>
      </c>
      <c r="H8" s="43"/>
      <c r="I8" s="113"/>
      <c r="J8" s="43"/>
      <c r="K8" s="42">
        <v>7</v>
      </c>
      <c r="L8" s="43"/>
      <c r="M8" s="42">
        <v>6</v>
      </c>
      <c r="N8" s="43"/>
      <c r="O8" s="6"/>
      <c r="P8" s="41"/>
      <c r="Q8" s="41"/>
      <c r="R8" s="41"/>
      <c r="S8" s="44"/>
      <c r="T8" s="41"/>
      <c r="V8" s="41"/>
      <c r="W8" s="46">
        <v>2</v>
      </c>
      <c r="X8" s="41"/>
      <c r="Y8" s="46">
        <v>3</v>
      </c>
      <c r="Z8" s="47"/>
      <c r="AA8" s="46">
        <v>2</v>
      </c>
      <c r="AB8" s="47"/>
      <c r="AC8" s="46">
        <v>2</v>
      </c>
      <c r="AD8" s="41"/>
      <c r="AE8" s="48"/>
      <c r="AF8" s="41"/>
      <c r="AG8" s="46">
        <v>1.5</v>
      </c>
      <c r="AH8" s="41"/>
      <c r="AI8" s="616"/>
      <c r="AJ8" s="49"/>
    </row>
    <row r="9" spans="6:35" ht="23.25">
      <c r="F9" s="13"/>
      <c r="G9" s="50" t="s">
        <v>22</v>
      </c>
      <c r="H9" s="19"/>
      <c r="I9" s="113"/>
      <c r="J9" s="19"/>
      <c r="K9" s="51" t="s">
        <v>97</v>
      </c>
      <c r="L9" s="19"/>
      <c r="M9" s="50" t="s">
        <v>22</v>
      </c>
      <c r="N9" s="19"/>
      <c r="P9" s="13"/>
      <c r="Q9" s="13"/>
      <c r="R9" s="19"/>
      <c r="S9" s="17"/>
      <c r="T9" s="19"/>
      <c r="V9" s="13"/>
      <c r="W9" s="52" t="s">
        <v>23</v>
      </c>
      <c r="X9" s="13"/>
      <c r="Y9" s="52" t="s">
        <v>23</v>
      </c>
      <c r="Z9" s="28"/>
      <c r="AA9" s="52" t="s">
        <v>23</v>
      </c>
      <c r="AB9" s="28"/>
      <c r="AC9" s="52" t="s">
        <v>23</v>
      </c>
      <c r="AD9" s="13"/>
      <c r="AE9" s="18"/>
      <c r="AF9" s="13"/>
      <c r="AG9" s="52">
        <v>0</v>
      </c>
      <c r="AH9" s="13"/>
      <c r="AI9" s="616"/>
    </row>
    <row r="10" spans="6:35" ht="41.25" thickBot="1">
      <c r="F10" s="13"/>
      <c r="G10" s="53" t="s">
        <v>98</v>
      </c>
      <c r="H10" s="19"/>
      <c r="I10" s="113"/>
      <c r="J10" s="19"/>
      <c r="K10" s="53" t="s">
        <v>99</v>
      </c>
      <c r="L10" s="19"/>
      <c r="M10" s="53" t="s">
        <v>100</v>
      </c>
      <c r="N10" s="19"/>
      <c r="P10" s="13"/>
      <c r="Q10" s="13"/>
      <c r="R10" s="13"/>
      <c r="S10" s="17"/>
      <c r="T10" s="13"/>
      <c r="V10" s="13"/>
      <c r="W10" s="54" t="s">
        <v>26</v>
      </c>
      <c r="X10" s="13"/>
      <c r="Y10" s="54" t="s">
        <v>27</v>
      </c>
      <c r="Z10" s="36"/>
      <c r="AA10" s="54" t="s">
        <v>28</v>
      </c>
      <c r="AB10" s="36"/>
      <c r="AC10" s="54">
        <v>2</v>
      </c>
      <c r="AD10" s="13"/>
      <c r="AE10" s="18"/>
      <c r="AF10" s="13"/>
      <c r="AG10" s="54" t="s">
        <v>29</v>
      </c>
      <c r="AH10" s="13"/>
      <c r="AI10" s="616"/>
    </row>
    <row r="11" spans="1:38" s="62" customFormat="1" ht="36.75" customHeight="1">
      <c r="A11" s="2"/>
      <c r="B11" s="55"/>
      <c r="C11" s="122"/>
      <c r="D11" s="2"/>
      <c r="E11" s="56"/>
      <c r="F11" s="57"/>
      <c r="G11" s="58" t="s">
        <v>30</v>
      </c>
      <c r="H11" s="59"/>
      <c r="I11" s="125"/>
      <c r="J11" s="59"/>
      <c r="K11" s="58" t="s">
        <v>31</v>
      </c>
      <c r="L11" s="59"/>
      <c r="M11" s="58" t="s">
        <v>32</v>
      </c>
      <c r="N11" s="59"/>
      <c r="P11" s="57"/>
      <c r="Q11" s="60" t="s">
        <v>33</v>
      </c>
      <c r="R11" s="57"/>
      <c r="S11" s="61"/>
      <c r="T11" s="57"/>
      <c r="V11" s="57"/>
      <c r="W11" s="63" t="s">
        <v>34</v>
      </c>
      <c r="X11" s="57"/>
      <c r="Y11" s="64"/>
      <c r="Z11" s="57"/>
      <c r="AB11" s="57"/>
      <c r="AC11" s="63" t="s">
        <v>101</v>
      </c>
      <c r="AD11" s="57"/>
      <c r="AE11" s="65"/>
      <c r="AF11" s="57"/>
      <c r="AG11" s="57"/>
      <c r="AH11" s="66"/>
      <c r="AI11" s="616"/>
      <c r="AJ11" s="67"/>
      <c r="AL11" s="57"/>
    </row>
    <row r="12" spans="6:35" ht="9.75" customHeight="1">
      <c r="F12" s="13"/>
      <c r="G12" s="68"/>
      <c r="H12" s="19"/>
      <c r="I12" s="19"/>
      <c r="J12" s="19"/>
      <c r="K12" s="19"/>
      <c r="L12" s="19"/>
      <c r="M12" s="19"/>
      <c r="N12" s="19"/>
      <c r="O12" s="19"/>
      <c r="P12" s="13"/>
      <c r="Q12" s="13"/>
      <c r="R12" s="13"/>
      <c r="S12" s="17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8"/>
      <c r="AF12" s="13"/>
      <c r="AG12" s="13"/>
      <c r="AH12" s="36"/>
      <c r="AI12" s="616"/>
    </row>
    <row r="13" spans="1:36" s="12" customFormat="1" ht="3" customHeight="1">
      <c r="A13" s="2"/>
      <c r="B13" s="3"/>
      <c r="C13" s="69"/>
      <c r="D13" s="70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17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18"/>
      <c r="AF13" s="71"/>
      <c r="AG13" s="71"/>
      <c r="AH13" s="72"/>
      <c r="AI13" s="73"/>
      <c r="AJ13" s="5"/>
    </row>
    <row r="14" spans="3:35" ht="163.5">
      <c r="C14" s="122" t="s">
        <v>35</v>
      </c>
      <c r="D14" s="2" t="s">
        <v>36</v>
      </c>
      <c r="F14" s="13"/>
      <c r="G14" s="19"/>
      <c r="H14" s="19"/>
      <c r="I14" s="19"/>
      <c r="J14" s="19"/>
      <c r="K14" s="19"/>
      <c r="L14" s="19"/>
      <c r="M14" s="19"/>
      <c r="N14" s="19"/>
      <c r="O14" s="16"/>
      <c r="P14" s="13"/>
      <c r="Q14" s="13"/>
      <c r="R14" s="13"/>
      <c r="S14" s="17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8"/>
      <c r="AF14" s="13"/>
      <c r="AG14" s="13"/>
      <c r="AH14" s="36"/>
      <c r="AI14" s="123" t="s">
        <v>102</v>
      </c>
    </row>
    <row r="15" spans="6:34" ht="9" customHeight="1" thickBot="1">
      <c r="F15" s="13"/>
      <c r="G15" s="19"/>
      <c r="H15" s="19"/>
      <c r="I15" s="19"/>
      <c r="J15" s="19"/>
      <c r="K15" s="19"/>
      <c r="L15" s="19"/>
      <c r="M15" s="19"/>
      <c r="N15" s="19"/>
      <c r="O15" s="19"/>
      <c r="P15" s="13"/>
      <c r="Q15" s="13"/>
      <c r="R15" s="13"/>
      <c r="S15" s="17"/>
      <c r="T15" s="13"/>
      <c r="U15" s="14"/>
      <c r="V15" s="13"/>
      <c r="W15" s="13"/>
      <c r="X15" s="13"/>
      <c r="Y15" s="13"/>
      <c r="Z15" s="13"/>
      <c r="AA15" s="13"/>
      <c r="AB15" s="13"/>
      <c r="AC15" s="74"/>
      <c r="AD15" s="13"/>
      <c r="AE15" s="18"/>
      <c r="AF15" s="13"/>
      <c r="AG15" s="13"/>
      <c r="AH15" s="13"/>
    </row>
    <row r="16" spans="1:38" s="25" customFormat="1" ht="23.25">
      <c r="A16" s="2"/>
      <c r="B16" s="20"/>
      <c r="C16" s="122"/>
      <c r="D16" s="2"/>
      <c r="E16" s="21"/>
      <c r="F16" s="14"/>
      <c r="G16" s="22" t="s">
        <v>8</v>
      </c>
      <c r="H16" s="16"/>
      <c r="I16" s="22" t="s">
        <v>60</v>
      </c>
      <c r="J16" s="16"/>
      <c r="K16" s="23" t="s">
        <v>9</v>
      </c>
      <c r="L16" s="16"/>
      <c r="M16" s="22" t="s">
        <v>10</v>
      </c>
      <c r="N16" s="16"/>
      <c r="O16" s="133" t="s">
        <v>59</v>
      </c>
      <c r="P16" s="14"/>
      <c r="Q16" s="14"/>
      <c r="R16" s="14"/>
      <c r="S16" s="24"/>
      <c r="T16" s="14"/>
      <c r="V16" s="14"/>
      <c r="W16" s="26" t="s">
        <v>11</v>
      </c>
      <c r="X16" s="14"/>
      <c r="Y16" s="13"/>
      <c r="Z16" s="28"/>
      <c r="AA16" s="13"/>
      <c r="AB16" s="28"/>
      <c r="AC16" s="75" t="s">
        <v>38</v>
      </c>
      <c r="AD16" s="14"/>
      <c r="AE16" s="29"/>
      <c r="AF16" s="14"/>
      <c r="AG16" s="30" t="s">
        <v>12</v>
      </c>
      <c r="AH16" s="14"/>
      <c r="AI16" s="123"/>
      <c r="AJ16" s="31"/>
      <c r="AL16" s="76" t="s">
        <v>39</v>
      </c>
    </row>
    <row r="17" spans="1:38" s="77" customFormat="1" ht="126" customHeight="1">
      <c r="A17" s="2"/>
      <c r="B17" s="3"/>
      <c r="C17" s="122"/>
      <c r="D17" s="2"/>
      <c r="E17" s="3"/>
      <c r="G17" s="78" t="s">
        <v>15</v>
      </c>
      <c r="H17" s="79"/>
      <c r="I17" s="78" t="s">
        <v>103</v>
      </c>
      <c r="J17" s="79"/>
      <c r="K17" s="32" t="s">
        <v>40</v>
      </c>
      <c r="L17" s="79"/>
      <c r="M17" s="32" t="s">
        <v>41</v>
      </c>
      <c r="N17" s="79"/>
      <c r="O17" s="32" t="s">
        <v>42</v>
      </c>
      <c r="Q17" s="13"/>
      <c r="S17" s="80"/>
      <c r="U17" s="6"/>
      <c r="W17" s="35" t="s">
        <v>43</v>
      </c>
      <c r="Y17" s="13"/>
      <c r="Z17" s="81"/>
      <c r="AA17" s="13"/>
      <c r="AB17" s="81"/>
      <c r="AC17" s="35" t="s">
        <v>44</v>
      </c>
      <c r="AE17" s="82"/>
      <c r="AG17" s="38" t="s">
        <v>21</v>
      </c>
      <c r="AI17" s="123"/>
      <c r="AJ17" s="83"/>
      <c r="AL17" s="84" t="s">
        <v>45</v>
      </c>
    </row>
    <row r="18" spans="1:38" s="45" customFormat="1" ht="23.25">
      <c r="A18" s="2"/>
      <c r="B18" s="39"/>
      <c r="C18" s="122"/>
      <c r="D18" s="2"/>
      <c r="E18" s="40"/>
      <c r="F18" s="41"/>
      <c r="G18" s="42">
        <v>5.5</v>
      </c>
      <c r="H18" s="43"/>
      <c r="I18" s="42">
        <v>4.5</v>
      </c>
      <c r="J18" s="43"/>
      <c r="K18" s="42">
        <v>7</v>
      </c>
      <c r="L18" s="43"/>
      <c r="M18" s="42">
        <v>4</v>
      </c>
      <c r="N18" s="43"/>
      <c r="O18" s="42">
        <v>4.5</v>
      </c>
      <c r="P18" s="41"/>
      <c r="Q18" s="41"/>
      <c r="R18" s="41"/>
      <c r="S18" s="44"/>
      <c r="T18" s="41"/>
      <c r="V18" s="41"/>
      <c r="W18" s="46">
        <v>2</v>
      </c>
      <c r="X18" s="41"/>
      <c r="Y18" s="13"/>
      <c r="Z18" s="47"/>
      <c r="AA18" s="13"/>
      <c r="AB18" s="47"/>
      <c r="AC18" s="46">
        <v>1</v>
      </c>
      <c r="AD18" s="41"/>
      <c r="AE18" s="48"/>
      <c r="AF18" s="41"/>
      <c r="AG18" s="46">
        <v>1.5</v>
      </c>
      <c r="AH18" s="41"/>
      <c r="AI18" s="123"/>
      <c r="AJ18" s="49"/>
      <c r="AL18" s="85" t="s">
        <v>46</v>
      </c>
    </row>
    <row r="19" spans="6:38" ht="23.25">
      <c r="F19" s="13"/>
      <c r="G19" s="50" t="s">
        <v>97</v>
      </c>
      <c r="H19" s="19"/>
      <c r="I19" s="51" t="s">
        <v>23</v>
      </c>
      <c r="J19" s="19"/>
      <c r="K19" s="50" t="s">
        <v>22</v>
      </c>
      <c r="L19" s="19"/>
      <c r="M19" s="50" t="s">
        <v>22</v>
      </c>
      <c r="N19" s="19"/>
      <c r="O19" s="51" t="s">
        <v>23</v>
      </c>
      <c r="P19" s="13"/>
      <c r="Q19" s="13"/>
      <c r="R19" s="13"/>
      <c r="S19" s="17"/>
      <c r="T19" s="13"/>
      <c r="V19" s="13"/>
      <c r="W19" s="52" t="s">
        <v>23</v>
      </c>
      <c r="X19" s="13"/>
      <c r="Y19" s="13"/>
      <c r="Z19" s="28"/>
      <c r="AA19" s="13"/>
      <c r="AB19" s="28"/>
      <c r="AC19" s="52" t="s">
        <v>23</v>
      </c>
      <c r="AD19" s="13"/>
      <c r="AE19" s="18"/>
      <c r="AF19" s="13"/>
      <c r="AG19" s="52" t="s">
        <v>23</v>
      </c>
      <c r="AH19" s="13"/>
      <c r="AL19" s="86" t="s">
        <v>23</v>
      </c>
    </row>
    <row r="20" spans="6:38" ht="25.5" customHeight="1" thickBot="1">
      <c r="F20" s="13"/>
      <c r="G20" s="53" t="s">
        <v>24</v>
      </c>
      <c r="H20" s="19"/>
      <c r="I20" s="53" t="s">
        <v>25</v>
      </c>
      <c r="J20" s="19"/>
      <c r="K20" s="53" t="s">
        <v>104</v>
      </c>
      <c r="L20" s="19"/>
      <c r="M20" s="53" t="s">
        <v>47</v>
      </c>
      <c r="N20" s="19"/>
      <c r="O20" s="53" t="s">
        <v>48</v>
      </c>
      <c r="P20" s="13"/>
      <c r="Q20" s="13"/>
      <c r="R20" s="13"/>
      <c r="S20" s="17"/>
      <c r="T20" s="13"/>
      <c r="V20" s="13"/>
      <c r="W20" s="54" t="s">
        <v>49</v>
      </c>
      <c r="X20" s="13"/>
      <c r="Y20" s="13"/>
      <c r="Z20" s="36"/>
      <c r="AA20" s="13"/>
      <c r="AB20" s="36"/>
      <c r="AC20" s="54">
        <v>1</v>
      </c>
      <c r="AD20" s="13"/>
      <c r="AE20" s="18"/>
      <c r="AF20" s="13"/>
      <c r="AG20" s="54" t="s">
        <v>50</v>
      </c>
      <c r="AH20" s="13"/>
      <c r="AL20" s="87" t="s">
        <v>51</v>
      </c>
    </row>
    <row r="21" spans="1:38" s="94" customFormat="1" ht="23.25" customHeight="1">
      <c r="A21" s="2"/>
      <c r="B21" s="88"/>
      <c r="C21" s="122"/>
      <c r="D21" s="2"/>
      <c r="E21" s="89"/>
      <c r="F21" s="64"/>
      <c r="G21" s="58" t="s">
        <v>105</v>
      </c>
      <c r="H21" s="58"/>
      <c r="I21" s="58" t="s">
        <v>52</v>
      </c>
      <c r="J21" s="58"/>
      <c r="K21" s="58" t="s">
        <v>88</v>
      </c>
      <c r="L21" s="58"/>
      <c r="M21" s="90" t="s">
        <v>53</v>
      </c>
      <c r="N21" s="58"/>
      <c r="O21" s="90" t="s">
        <v>32</v>
      </c>
      <c r="P21" s="64"/>
      <c r="Q21" s="64" t="s">
        <v>54</v>
      </c>
      <c r="R21" s="64"/>
      <c r="S21" s="91"/>
      <c r="T21" s="64"/>
      <c r="U21" s="64"/>
      <c r="V21" s="64"/>
      <c r="W21" s="64" t="s">
        <v>55</v>
      </c>
      <c r="X21" s="64"/>
      <c r="Y21" s="13"/>
      <c r="Z21" s="64"/>
      <c r="AA21" s="13"/>
      <c r="AB21" s="64"/>
      <c r="AC21" s="63" t="s">
        <v>56</v>
      </c>
      <c r="AD21" s="64"/>
      <c r="AE21" s="92"/>
      <c r="AF21" s="64"/>
      <c r="AG21" s="64"/>
      <c r="AH21" s="64"/>
      <c r="AI21" s="123"/>
      <c r="AJ21" s="93"/>
      <c r="AL21" s="64"/>
    </row>
    <row r="22" spans="6:34" ht="17.25" customHeight="1">
      <c r="F22" s="13"/>
      <c r="G22" s="19"/>
      <c r="H22" s="19"/>
      <c r="I22" s="19"/>
      <c r="J22" s="19"/>
      <c r="K22" s="19"/>
      <c r="L22" s="19"/>
      <c r="M22" s="19"/>
      <c r="N22" s="19"/>
      <c r="O22" s="19"/>
      <c r="P22" s="13"/>
      <c r="Q22" s="13"/>
      <c r="R22" s="13"/>
      <c r="S22" s="17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8"/>
      <c r="AF22" s="13"/>
      <c r="AG22" s="13"/>
      <c r="AH22" s="13"/>
    </row>
    <row r="23" spans="1:36" s="12" customFormat="1" ht="3" customHeight="1">
      <c r="A23" s="70"/>
      <c r="B23" s="3"/>
      <c r="C23" s="69"/>
      <c r="D23" s="70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17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18"/>
      <c r="AF23" s="71"/>
      <c r="AG23" s="71"/>
      <c r="AH23" s="71"/>
      <c r="AI23" s="73"/>
      <c r="AJ23" s="5"/>
    </row>
    <row r="24" spans="3:35" ht="163.5">
      <c r="C24" s="122" t="s">
        <v>106</v>
      </c>
      <c r="D24" s="2" t="s">
        <v>57</v>
      </c>
      <c r="F24" s="13"/>
      <c r="G24" s="19"/>
      <c r="H24" s="19"/>
      <c r="I24" s="19"/>
      <c r="J24" s="19"/>
      <c r="K24" s="19"/>
      <c r="L24" s="19"/>
      <c r="M24" s="19"/>
      <c r="N24" s="19"/>
      <c r="O24" s="19"/>
      <c r="P24" s="13"/>
      <c r="Q24" s="13"/>
      <c r="R24" s="13"/>
      <c r="S24" s="17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8"/>
      <c r="AF24" s="13"/>
      <c r="AG24" s="13"/>
      <c r="AH24" s="13"/>
      <c r="AI24" s="616" t="s">
        <v>107</v>
      </c>
    </row>
    <row r="25" spans="6:35" ht="11.25" customHeight="1" thickBot="1">
      <c r="F25" s="13"/>
      <c r="H25" s="19"/>
      <c r="I25" s="19"/>
      <c r="J25" s="19"/>
      <c r="K25" s="19"/>
      <c r="L25" s="19"/>
      <c r="M25" s="19"/>
      <c r="N25" s="19"/>
      <c r="O25" s="19"/>
      <c r="P25" s="13"/>
      <c r="Q25" s="13"/>
      <c r="R25" s="13"/>
      <c r="S25" s="17"/>
      <c r="T25" s="13"/>
      <c r="U25" s="13"/>
      <c r="V25" s="13"/>
      <c r="W25" s="13"/>
      <c r="X25" s="13"/>
      <c r="Z25" s="13"/>
      <c r="AB25" s="13"/>
      <c r="AD25" s="13"/>
      <c r="AE25" s="18"/>
      <c r="AF25" s="13"/>
      <c r="AG25" s="13"/>
      <c r="AH25" s="13"/>
      <c r="AI25" s="616"/>
    </row>
    <row r="26" spans="1:38" s="25" customFormat="1" ht="23.25">
      <c r="A26" s="2"/>
      <c r="B26" s="20"/>
      <c r="C26" s="122"/>
      <c r="D26" s="2"/>
      <c r="E26" s="21"/>
      <c r="F26" s="14"/>
      <c r="G26" s="134" t="s">
        <v>58</v>
      </c>
      <c r="H26" s="16"/>
      <c r="J26" s="16"/>
      <c r="K26" s="23" t="s">
        <v>108</v>
      </c>
      <c r="L26" s="16"/>
      <c r="M26" s="23" t="s">
        <v>109</v>
      </c>
      <c r="N26" s="16"/>
      <c r="O26" s="133" t="s">
        <v>110</v>
      </c>
      <c r="P26" s="14"/>
      <c r="Q26" s="14"/>
      <c r="R26" s="14"/>
      <c r="S26" s="24"/>
      <c r="T26" s="14"/>
      <c r="U26" s="14"/>
      <c r="V26" s="14"/>
      <c r="W26" s="26" t="s">
        <v>11</v>
      </c>
      <c r="X26" s="14"/>
      <c r="Z26" s="14"/>
      <c r="AA26" s="27" t="s">
        <v>111</v>
      </c>
      <c r="AB26" s="14"/>
      <c r="AD26" s="14"/>
      <c r="AE26" s="29"/>
      <c r="AF26" s="14"/>
      <c r="AG26" s="30" t="s">
        <v>12</v>
      </c>
      <c r="AH26" s="14"/>
      <c r="AI26" s="616"/>
      <c r="AJ26" s="31"/>
      <c r="AL26" s="124"/>
    </row>
    <row r="27" spans="6:38" ht="135.75" customHeight="1">
      <c r="F27" s="13"/>
      <c r="G27" s="127" t="s">
        <v>62</v>
      </c>
      <c r="H27" s="19"/>
      <c r="J27" s="19"/>
      <c r="K27" s="32" t="s">
        <v>63</v>
      </c>
      <c r="L27" s="19"/>
      <c r="M27" s="32" t="s">
        <v>64</v>
      </c>
      <c r="N27" s="19"/>
      <c r="O27" s="32" t="s">
        <v>65</v>
      </c>
      <c r="P27" s="13"/>
      <c r="Q27" s="13"/>
      <c r="R27" s="13"/>
      <c r="S27" s="17"/>
      <c r="T27" s="13"/>
      <c r="U27" s="13"/>
      <c r="V27" s="13"/>
      <c r="W27" s="35" t="s">
        <v>43</v>
      </c>
      <c r="X27" s="95"/>
      <c r="Z27" s="95"/>
      <c r="AA27" s="37" t="s">
        <v>66</v>
      </c>
      <c r="AB27" s="95"/>
      <c r="AD27" s="13"/>
      <c r="AE27" s="18"/>
      <c r="AF27" s="13"/>
      <c r="AG27" s="38" t="s">
        <v>21</v>
      </c>
      <c r="AH27" s="13"/>
      <c r="AI27" s="616"/>
      <c r="AL27" s="111"/>
    </row>
    <row r="28" spans="1:36" s="45" customFormat="1" ht="20.25" customHeight="1">
      <c r="A28" s="2"/>
      <c r="B28" s="39"/>
      <c r="C28" s="122"/>
      <c r="D28" s="2"/>
      <c r="E28" s="40"/>
      <c r="F28" s="41"/>
      <c r="G28" s="128">
        <v>4</v>
      </c>
      <c r="H28" s="43"/>
      <c r="J28" s="43"/>
      <c r="K28" s="42">
        <v>7.5</v>
      </c>
      <c r="L28" s="43"/>
      <c r="M28" s="42">
        <v>5.5</v>
      </c>
      <c r="N28" s="43"/>
      <c r="O28" s="42">
        <v>6</v>
      </c>
      <c r="P28" s="41"/>
      <c r="Q28" s="41"/>
      <c r="R28" s="41"/>
      <c r="S28" s="44"/>
      <c r="T28" s="41"/>
      <c r="U28" s="41"/>
      <c r="V28" s="41"/>
      <c r="W28" s="46">
        <v>3.5</v>
      </c>
      <c r="X28" s="41"/>
      <c r="Z28" s="41"/>
      <c r="AA28" s="46">
        <v>2</v>
      </c>
      <c r="AB28" s="41"/>
      <c r="AD28" s="41"/>
      <c r="AE28" s="48"/>
      <c r="AF28" s="41"/>
      <c r="AG28" s="46">
        <v>1.5</v>
      </c>
      <c r="AH28" s="41"/>
      <c r="AI28" s="616"/>
      <c r="AJ28" s="49"/>
    </row>
    <row r="29" spans="6:35" ht="22.5" customHeight="1">
      <c r="F29" s="13"/>
      <c r="G29" s="51" t="s">
        <v>23</v>
      </c>
      <c r="H29" s="19"/>
      <c r="J29" s="19"/>
      <c r="K29" s="50" t="s">
        <v>97</v>
      </c>
      <c r="L29" s="19"/>
      <c r="M29" s="50" t="s">
        <v>22</v>
      </c>
      <c r="N29" s="19"/>
      <c r="O29" s="50" t="s">
        <v>22</v>
      </c>
      <c r="P29" s="13"/>
      <c r="Q29" s="13"/>
      <c r="R29" s="13"/>
      <c r="S29" s="17"/>
      <c r="T29" s="13"/>
      <c r="U29" s="13"/>
      <c r="V29" s="13"/>
      <c r="W29" s="51" t="s">
        <v>23</v>
      </c>
      <c r="X29" s="13"/>
      <c r="Z29" s="13"/>
      <c r="AA29" s="52" t="s">
        <v>23</v>
      </c>
      <c r="AB29" s="13"/>
      <c r="AD29" s="13"/>
      <c r="AE29" s="18"/>
      <c r="AF29" s="13"/>
      <c r="AG29" s="52" t="s">
        <v>23</v>
      </c>
      <c r="AH29" s="13"/>
      <c r="AI29" s="616"/>
    </row>
    <row r="30" spans="6:35" ht="30.75" customHeight="1" thickBot="1">
      <c r="F30" s="13"/>
      <c r="G30" s="129" t="s">
        <v>67</v>
      </c>
      <c r="H30" s="19"/>
      <c r="J30" s="19"/>
      <c r="K30" s="53" t="s">
        <v>68</v>
      </c>
      <c r="L30" s="19"/>
      <c r="M30" s="53" t="s">
        <v>67</v>
      </c>
      <c r="N30" s="19"/>
      <c r="O30" s="53" t="s">
        <v>69</v>
      </c>
      <c r="P30" s="13"/>
      <c r="Q30" s="13"/>
      <c r="R30" s="13"/>
      <c r="S30" s="17"/>
      <c r="T30" s="13"/>
      <c r="U30" s="13"/>
      <c r="V30" s="13"/>
      <c r="W30" s="54" t="s">
        <v>70</v>
      </c>
      <c r="X30" s="13"/>
      <c r="Z30" s="13"/>
      <c r="AA30" s="54" t="s">
        <v>71</v>
      </c>
      <c r="AB30" s="13"/>
      <c r="AD30" s="13"/>
      <c r="AE30" s="18"/>
      <c r="AF30" s="13"/>
      <c r="AG30" s="54" t="s">
        <v>50</v>
      </c>
      <c r="AH30" s="13"/>
      <c r="AI30" s="616"/>
    </row>
    <row r="31" spans="1:36" s="62" customFormat="1" ht="40.5">
      <c r="A31" s="2"/>
      <c r="B31" s="55"/>
      <c r="C31" s="122"/>
      <c r="D31" s="2"/>
      <c r="E31" s="56"/>
      <c r="F31" s="57"/>
      <c r="G31" s="130" t="s">
        <v>72</v>
      </c>
      <c r="H31" s="59"/>
      <c r="J31" s="59"/>
      <c r="K31" s="58" t="s">
        <v>73</v>
      </c>
      <c r="L31" s="59"/>
      <c r="M31" s="90" t="s">
        <v>53</v>
      </c>
      <c r="N31" s="59"/>
      <c r="O31" s="58" t="s">
        <v>74</v>
      </c>
      <c r="P31" s="57"/>
      <c r="Q31" s="57"/>
      <c r="R31" s="57"/>
      <c r="S31" s="61"/>
      <c r="T31" s="57"/>
      <c r="U31" s="57"/>
      <c r="V31" s="57"/>
      <c r="W31" s="64" t="s">
        <v>55</v>
      </c>
      <c r="X31" s="57"/>
      <c r="Y31" s="57"/>
      <c r="Z31" s="57"/>
      <c r="AA31" s="57"/>
      <c r="AB31" s="57"/>
      <c r="AC31" s="57"/>
      <c r="AD31" s="57"/>
      <c r="AE31" s="65"/>
      <c r="AF31" s="57"/>
      <c r="AG31" s="57"/>
      <c r="AH31" s="57"/>
      <c r="AI31" s="616"/>
      <c r="AJ31" s="67"/>
    </row>
    <row r="32" spans="1:36" s="25" customFormat="1" ht="23.25" hidden="1">
      <c r="A32" s="2"/>
      <c r="B32" s="20"/>
      <c r="C32" s="122"/>
      <c r="D32" s="2"/>
      <c r="E32" s="21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24"/>
      <c r="T32" s="14"/>
      <c r="U32" s="14"/>
      <c r="V32" s="14"/>
      <c r="W32" s="14"/>
      <c r="X32" s="14"/>
      <c r="Y32" s="14"/>
      <c r="Z32" s="14"/>
      <c r="AA32" s="96" t="s">
        <v>75</v>
      </c>
      <c r="AB32" s="14"/>
      <c r="AC32" s="96" t="s">
        <v>75</v>
      </c>
      <c r="AD32" s="14"/>
      <c r="AE32" s="29"/>
      <c r="AF32" s="14"/>
      <c r="AG32" s="14"/>
      <c r="AH32" s="14"/>
      <c r="AI32" s="616"/>
      <c r="AJ32" s="31"/>
    </row>
    <row r="33" spans="6:35" ht="69.75" customHeight="1" hidden="1"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7"/>
      <c r="T33" s="13"/>
      <c r="U33" s="13"/>
      <c r="V33" s="13"/>
      <c r="W33" s="13"/>
      <c r="X33" s="13"/>
      <c r="Y33" s="13"/>
      <c r="Z33" s="13"/>
      <c r="AA33" s="97" t="s">
        <v>76</v>
      </c>
      <c r="AB33" s="13"/>
      <c r="AC33" s="97" t="s">
        <v>76</v>
      </c>
      <c r="AD33" s="13"/>
      <c r="AE33" s="18"/>
      <c r="AF33" s="13"/>
      <c r="AG33" s="13"/>
      <c r="AH33" s="13"/>
      <c r="AI33" s="616"/>
    </row>
    <row r="34" spans="1:36" s="101" customFormat="1" ht="23.25" hidden="1">
      <c r="A34" s="2"/>
      <c r="B34" s="20"/>
      <c r="C34" s="122"/>
      <c r="D34" s="2"/>
      <c r="E34" s="98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24"/>
      <c r="T34" s="14"/>
      <c r="U34" s="14"/>
      <c r="V34" s="14"/>
      <c r="W34" s="14"/>
      <c r="X34" s="14"/>
      <c r="Y34" s="14"/>
      <c r="Z34" s="14"/>
      <c r="AA34" s="99">
        <v>3</v>
      </c>
      <c r="AB34" s="14"/>
      <c r="AC34" s="99">
        <v>3</v>
      </c>
      <c r="AD34" s="14"/>
      <c r="AE34" s="29"/>
      <c r="AF34" s="14"/>
      <c r="AG34" s="14"/>
      <c r="AH34" s="14"/>
      <c r="AI34" s="616"/>
      <c r="AJ34" s="100"/>
    </row>
    <row r="35" spans="6:35" ht="23.25" hidden="1"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7"/>
      <c r="T35" s="13"/>
      <c r="U35" s="13"/>
      <c r="V35" s="13"/>
      <c r="W35" s="13"/>
      <c r="X35" s="13"/>
      <c r="Y35" s="13"/>
      <c r="Z35" s="13"/>
      <c r="AA35" s="51" t="s">
        <v>77</v>
      </c>
      <c r="AB35" s="13"/>
      <c r="AC35" s="51" t="s">
        <v>77</v>
      </c>
      <c r="AD35" s="13"/>
      <c r="AE35" s="18"/>
      <c r="AF35" s="13"/>
      <c r="AG35" s="13"/>
      <c r="AH35" s="13"/>
      <c r="AI35" s="616"/>
    </row>
    <row r="36" spans="6:35" ht="24" hidden="1" thickBot="1"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7"/>
      <c r="T36" s="13"/>
      <c r="U36" s="13"/>
      <c r="V36" s="13"/>
      <c r="W36" s="13"/>
      <c r="X36" s="13"/>
      <c r="Y36" s="13"/>
      <c r="Z36" s="13"/>
      <c r="AA36" s="54" t="s">
        <v>78</v>
      </c>
      <c r="AB36" s="13"/>
      <c r="AC36" s="54" t="s">
        <v>78</v>
      </c>
      <c r="AD36" s="13"/>
      <c r="AE36" s="18"/>
      <c r="AF36" s="13"/>
      <c r="AG36" s="13"/>
      <c r="AH36" s="13"/>
      <c r="AI36" s="616"/>
    </row>
    <row r="37" spans="6:35" ht="23.25" hidden="1"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7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8"/>
      <c r="AF37" s="13"/>
      <c r="AG37" s="13"/>
      <c r="AH37" s="13"/>
      <c r="AI37" s="616"/>
    </row>
    <row r="38" spans="6:35" ht="12" customHeight="1"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7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8"/>
      <c r="AF38" s="13"/>
      <c r="AG38" s="13"/>
      <c r="AH38" s="13"/>
      <c r="AI38" s="616"/>
    </row>
    <row r="39" spans="1:36" s="12" customFormat="1" ht="3" customHeight="1">
      <c r="A39" s="2"/>
      <c r="B39" s="3"/>
      <c r="C39" s="69"/>
      <c r="D39" s="70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17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18"/>
      <c r="AF39" s="71"/>
      <c r="AG39" s="71"/>
      <c r="AH39" s="71"/>
      <c r="AI39" s="73"/>
      <c r="AJ39" s="5"/>
    </row>
    <row r="40" spans="3:35" ht="8.25" customHeight="1">
      <c r="C40" s="609" t="s">
        <v>79</v>
      </c>
      <c r="D40" s="2" t="s">
        <v>80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7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8"/>
      <c r="AF40" s="13"/>
      <c r="AG40" s="13"/>
      <c r="AH40" s="13"/>
      <c r="AI40" s="612"/>
    </row>
    <row r="41" spans="3:35" ht="19.5" customHeight="1" thickBot="1">
      <c r="C41" s="610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7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8"/>
      <c r="AF41" s="13"/>
      <c r="AG41" s="36"/>
      <c r="AH41" s="13"/>
      <c r="AI41" s="613"/>
    </row>
    <row r="42" spans="1:36" s="25" customFormat="1" ht="23.25">
      <c r="A42" s="2"/>
      <c r="B42" s="20"/>
      <c r="C42" s="610"/>
      <c r="D42" s="2"/>
      <c r="E42" s="21"/>
      <c r="F42" s="14"/>
      <c r="G42" s="14"/>
      <c r="H42" s="14"/>
      <c r="I42" s="14"/>
      <c r="J42" s="619" t="s">
        <v>81</v>
      </c>
      <c r="K42" s="620"/>
      <c r="L42" s="620"/>
      <c r="M42" s="620"/>
      <c r="N42" s="620"/>
      <c r="O42" s="620"/>
      <c r="P42" s="620"/>
      <c r="Q42" s="620"/>
      <c r="R42" s="620"/>
      <c r="S42" s="620"/>
      <c r="T42" s="620"/>
      <c r="U42" s="620"/>
      <c r="V42" s="620"/>
      <c r="W42" s="620"/>
      <c r="X42" s="621"/>
      <c r="Y42" s="102"/>
      <c r="Z42" s="14"/>
      <c r="AA42" s="14"/>
      <c r="AB42" s="14"/>
      <c r="AC42" s="14"/>
      <c r="AD42" s="14"/>
      <c r="AE42" s="29"/>
      <c r="AF42" s="14"/>
      <c r="AG42" s="131"/>
      <c r="AH42" s="14"/>
      <c r="AI42" s="613"/>
      <c r="AJ42" s="31"/>
    </row>
    <row r="43" spans="3:35" ht="26.25" customHeight="1">
      <c r="C43" s="610"/>
      <c r="F43" s="13"/>
      <c r="G43" s="13"/>
      <c r="H43" s="13"/>
      <c r="I43" s="13"/>
      <c r="J43" s="603" t="s">
        <v>82</v>
      </c>
      <c r="K43" s="604"/>
      <c r="L43" s="604"/>
      <c r="M43" s="604"/>
      <c r="N43" s="604"/>
      <c r="O43" s="604"/>
      <c r="P43" s="604"/>
      <c r="Q43" s="604"/>
      <c r="R43" s="604"/>
      <c r="S43" s="604"/>
      <c r="T43" s="604"/>
      <c r="U43" s="604"/>
      <c r="V43" s="604"/>
      <c r="W43" s="604"/>
      <c r="X43" s="605"/>
      <c r="Y43" s="103"/>
      <c r="Z43" s="13"/>
      <c r="AA43" s="13"/>
      <c r="AB43" s="13"/>
      <c r="AC43" s="13"/>
      <c r="AD43" s="13"/>
      <c r="AE43" s="18"/>
      <c r="AF43" s="13"/>
      <c r="AG43" s="131"/>
      <c r="AH43" s="13"/>
      <c r="AI43" s="613"/>
    </row>
    <row r="44" spans="1:36" s="101" customFormat="1" ht="23.25">
      <c r="A44" s="2"/>
      <c r="B44" s="20"/>
      <c r="C44" s="610"/>
      <c r="D44" s="2"/>
      <c r="E44" s="98"/>
      <c r="F44" s="14"/>
      <c r="G44" s="14"/>
      <c r="H44" s="14"/>
      <c r="I44" s="14"/>
      <c r="J44" s="606">
        <v>9</v>
      </c>
      <c r="K44" s="607"/>
      <c r="L44" s="607"/>
      <c r="M44" s="607"/>
      <c r="N44" s="607"/>
      <c r="O44" s="607"/>
      <c r="P44" s="607"/>
      <c r="Q44" s="607"/>
      <c r="R44" s="607"/>
      <c r="S44" s="607"/>
      <c r="T44" s="607"/>
      <c r="U44" s="607"/>
      <c r="V44" s="607"/>
      <c r="W44" s="607"/>
      <c r="X44" s="608"/>
      <c r="Y44" s="104"/>
      <c r="Z44" s="14"/>
      <c r="AA44" s="14"/>
      <c r="AB44" s="14"/>
      <c r="AC44" s="14"/>
      <c r="AD44" s="14"/>
      <c r="AE44" s="29"/>
      <c r="AF44" s="14"/>
      <c r="AG44" s="126"/>
      <c r="AH44" s="14"/>
      <c r="AI44" s="613"/>
      <c r="AJ44" s="100"/>
    </row>
    <row r="45" spans="3:35" ht="15.75" customHeight="1">
      <c r="C45" s="610"/>
      <c r="F45" s="13"/>
      <c r="G45" s="13"/>
      <c r="H45" s="13"/>
      <c r="I45" s="13"/>
      <c r="J45" s="615" t="s">
        <v>83</v>
      </c>
      <c r="K45" s="607"/>
      <c r="L45" s="607"/>
      <c r="M45" s="607"/>
      <c r="N45" s="607"/>
      <c r="O45" s="607"/>
      <c r="P45" s="607"/>
      <c r="Q45" s="607"/>
      <c r="R45" s="607"/>
      <c r="S45" s="607"/>
      <c r="T45" s="607"/>
      <c r="U45" s="607"/>
      <c r="V45" s="607"/>
      <c r="W45" s="607"/>
      <c r="X45" s="608"/>
      <c r="Y45" s="104"/>
      <c r="Z45" s="13"/>
      <c r="AA45" s="13"/>
      <c r="AB45" s="13"/>
      <c r="AC45" s="13"/>
      <c r="AD45" s="13"/>
      <c r="AE45" s="18"/>
      <c r="AF45" s="13"/>
      <c r="AG45" s="113"/>
      <c r="AH45" s="13"/>
      <c r="AI45" s="613"/>
    </row>
    <row r="46" spans="3:35" ht="12.75" customHeight="1" thickBot="1">
      <c r="C46" s="610"/>
      <c r="F46" s="13"/>
      <c r="G46" s="13"/>
      <c r="H46" s="13"/>
      <c r="I46" s="13"/>
      <c r="J46" s="600"/>
      <c r="K46" s="601"/>
      <c r="L46" s="601"/>
      <c r="M46" s="601"/>
      <c r="N46" s="601"/>
      <c r="O46" s="601"/>
      <c r="P46" s="601"/>
      <c r="Q46" s="601"/>
      <c r="R46" s="601"/>
      <c r="S46" s="601"/>
      <c r="T46" s="601"/>
      <c r="U46" s="601"/>
      <c r="V46" s="601"/>
      <c r="W46" s="601"/>
      <c r="X46" s="602"/>
      <c r="Y46" s="105"/>
      <c r="Z46" s="13"/>
      <c r="AA46" s="13"/>
      <c r="AB46" s="13"/>
      <c r="AC46" s="13"/>
      <c r="AD46" s="13"/>
      <c r="AE46" s="18"/>
      <c r="AF46" s="13"/>
      <c r="AG46" s="113"/>
      <c r="AH46" s="13"/>
      <c r="AI46" s="613"/>
    </row>
    <row r="47" spans="3:35" ht="17.25" customHeight="1">
      <c r="C47" s="610"/>
      <c r="F47" s="13"/>
      <c r="G47" s="13"/>
      <c r="H47" s="13"/>
      <c r="I47" s="13"/>
      <c r="J47" s="14"/>
      <c r="K47" s="13"/>
      <c r="L47" s="13"/>
      <c r="M47" s="13"/>
      <c r="N47" s="13"/>
      <c r="O47" s="13"/>
      <c r="P47" s="13"/>
      <c r="Q47" s="13"/>
      <c r="R47" s="13"/>
      <c r="S47" s="17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8"/>
      <c r="AF47" s="13"/>
      <c r="AG47" s="113"/>
      <c r="AH47" s="13"/>
      <c r="AI47" s="613"/>
    </row>
    <row r="48" spans="1:36" s="25" customFormat="1" ht="20.25" customHeight="1" thickBot="1">
      <c r="A48" s="2"/>
      <c r="B48" s="20"/>
      <c r="C48" s="610"/>
      <c r="D48" s="2"/>
      <c r="E48" s="21"/>
      <c r="F48" s="14"/>
      <c r="G48" s="14"/>
      <c r="H48" s="14"/>
      <c r="I48" s="14"/>
      <c r="J48" s="13"/>
      <c r="K48" s="14"/>
      <c r="L48" s="14"/>
      <c r="M48" s="14"/>
      <c r="N48" s="14"/>
      <c r="O48" s="14"/>
      <c r="P48" s="14"/>
      <c r="Q48" s="14"/>
      <c r="R48" s="14"/>
      <c r="S48" s="2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29"/>
      <c r="AF48" s="14"/>
      <c r="AG48" s="131"/>
      <c r="AH48" s="14"/>
      <c r="AI48" s="613"/>
      <c r="AJ48" s="31"/>
    </row>
    <row r="49" spans="3:35" ht="26.25" customHeight="1">
      <c r="C49" s="610"/>
      <c r="F49" s="13"/>
      <c r="G49" s="13"/>
      <c r="H49" s="13"/>
      <c r="I49" s="13"/>
      <c r="J49" s="622" t="s">
        <v>37</v>
      </c>
      <c r="K49" s="623"/>
      <c r="L49" s="623"/>
      <c r="M49" s="623"/>
      <c r="N49" s="623"/>
      <c r="O49" s="623"/>
      <c r="P49" s="623"/>
      <c r="Q49" s="623"/>
      <c r="R49" s="623"/>
      <c r="S49" s="623"/>
      <c r="T49" s="623"/>
      <c r="U49" s="623"/>
      <c r="V49" s="623"/>
      <c r="W49" s="623"/>
      <c r="X49" s="624"/>
      <c r="Y49" s="106"/>
      <c r="Z49" s="13"/>
      <c r="AA49" s="13"/>
      <c r="AB49" s="13"/>
      <c r="AC49" s="13"/>
      <c r="AD49" s="13"/>
      <c r="AE49" s="18"/>
      <c r="AF49" s="13"/>
      <c r="AG49" s="126"/>
      <c r="AH49" s="13"/>
      <c r="AI49" s="613"/>
    </row>
    <row r="50" spans="1:36" s="101" customFormat="1" ht="26.25" customHeight="1">
      <c r="A50" s="2"/>
      <c r="B50" s="20"/>
      <c r="C50" s="610"/>
      <c r="D50" s="2"/>
      <c r="E50" s="98"/>
      <c r="F50" s="14"/>
      <c r="G50" s="14"/>
      <c r="H50" s="14"/>
      <c r="I50" s="14"/>
      <c r="J50" s="603" t="s">
        <v>84</v>
      </c>
      <c r="K50" s="604"/>
      <c r="L50" s="604"/>
      <c r="M50" s="604"/>
      <c r="N50" s="604"/>
      <c r="O50" s="604"/>
      <c r="P50" s="604"/>
      <c r="Q50" s="604"/>
      <c r="R50" s="604"/>
      <c r="S50" s="604"/>
      <c r="T50" s="604"/>
      <c r="U50" s="604"/>
      <c r="V50" s="604"/>
      <c r="W50" s="604"/>
      <c r="X50" s="605"/>
      <c r="Y50" s="103"/>
      <c r="Z50" s="14"/>
      <c r="AA50" s="14"/>
      <c r="AB50" s="14"/>
      <c r="AC50" s="14"/>
      <c r="AD50" s="14"/>
      <c r="AE50" s="29"/>
      <c r="AF50" s="14"/>
      <c r="AG50" s="131"/>
      <c r="AH50" s="14"/>
      <c r="AI50" s="613"/>
      <c r="AJ50" s="100"/>
    </row>
    <row r="51" spans="3:35" ht="23.25">
      <c r="C51" s="610"/>
      <c r="F51" s="13"/>
      <c r="G51" s="13"/>
      <c r="H51" s="13"/>
      <c r="I51" s="13"/>
      <c r="J51" s="606">
        <v>21</v>
      </c>
      <c r="K51" s="607"/>
      <c r="L51" s="607"/>
      <c r="M51" s="607"/>
      <c r="N51" s="607"/>
      <c r="O51" s="607"/>
      <c r="P51" s="607"/>
      <c r="Q51" s="607"/>
      <c r="R51" s="607"/>
      <c r="S51" s="607"/>
      <c r="T51" s="607"/>
      <c r="U51" s="607"/>
      <c r="V51" s="607"/>
      <c r="W51" s="607"/>
      <c r="X51" s="608"/>
      <c r="Y51" s="104"/>
      <c r="Z51" s="13"/>
      <c r="AA51" s="13"/>
      <c r="AB51" s="13"/>
      <c r="AC51" s="13"/>
      <c r="AD51" s="13"/>
      <c r="AE51" s="18"/>
      <c r="AF51" s="13"/>
      <c r="AG51" s="13"/>
      <c r="AH51" s="13"/>
      <c r="AI51" s="613"/>
    </row>
    <row r="52" spans="3:35" ht="17.25" customHeight="1">
      <c r="C52" s="610"/>
      <c r="F52" s="13"/>
      <c r="G52" s="13"/>
      <c r="H52" s="13"/>
      <c r="I52" s="13"/>
      <c r="J52" s="606" t="s">
        <v>85</v>
      </c>
      <c r="K52" s="607"/>
      <c r="L52" s="607"/>
      <c r="M52" s="607"/>
      <c r="N52" s="607"/>
      <c r="O52" s="607"/>
      <c r="P52" s="607"/>
      <c r="Q52" s="607"/>
      <c r="R52" s="607"/>
      <c r="S52" s="607"/>
      <c r="T52" s="607"/>
      <c r="U52" s="607"/>
      <c r="V52" s="607"/>
      <c r="W52" s="607"/>
      <c r="X52" s="608"/>
      <c r="Y52" s="104"/>
      <c r="Z52" s="13"/>
      <c r="AA52" s="13"/>
      <c r="AB52" s="13"/>
      <c r="AC52" s="13"/>
      <c r="AD52" s="13"/>
      <c r="AE52" s="18"/>
      <c r="AF52" s="13"/>
      <c r="AG52" s="13"/>
      <c r="AH52" s="13"/>
      <c r="AI52" s="613"/>
    </row>
    <row r="53" spans="3:35" ht="3" customHeight="1" thickBot="1">
      <c r="C53" s="610"/>
      <c r="F53" s="13"/>
      <c r="G53" s="13"/>
      <c r="H53" s="13"/>
      <c r="I53" s="13"/>
      <c r="J53" s="600"/>
      <c r="K53" s="601"/>
      <c r="L53" s="601"/>
      <c r="M53" s="601"/>
      <c r="N53" s="601"/>
      <c r="O53" s="601"/>
      <c r="P53" s="601"/>
      <c r="Q53" s="601"/>
      <c r="R53" s="601"/>
      <c r="S53" s="601"/>
      <c r="T53" s="601"/>
      <c r="U53" s="601"/>
      <c r="V53" s="601"/>
      <c r="W53" s="601"/>
      <c r="X53" s="602"/>
      <c r="Y53" s="105"/>
      <c r="Z53" s="13"/>
      <c r="AA53" s="13"/>
      <c r="AB53" s="13"/>
      <c r="AC53" s="13"/>
      <c r="AD53" s="13"/>
      <c r="AE53" s="18"/>
      <c r="AF53" s="13"/>
      <c r="AG53" s="13"/>
      <c r="AH53" s="13"/>
      <c r="AI53" s="613"/>
    </row>
    <row r="54" spans="3:35" ht="12.75" customHeight="1">
      <c r="C54" s="611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7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8"/>
      <c r="AF54" s="13"/>
      <c r="AG54" s="13"/>
      <c r="AH54" s="13"/>
      <c r="AI54" s="614"/>
    </row>
    <row r="55" spans="1:35" ht="3" customHeight="1">
      <c r="A55" s="7"/>
      <c r="C55" s="8"/>
      <c r="D55" s="7"/>
      <c r="E55" s="5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8"/>
      <c r="AF55" s="107"/>
      <c r="AG55" s="107"/>
      <c r="AH55" s="107"/>
      <c r="AI55" s="11"/>
    </row>
    <row r="56" spans="1:36" s="12" customFormat="1" ht="6" customHeight="1">
      <c r="A56" s="70"/>
      <c r="B56" s="3"/>
      <c r="C56" s="108"/>
      <c r="D56" s="70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17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18"/>
      <c r="AF56" s="71"/>
      <c r="AG56" s="71"/>
      <c r="AH56" s="71"/>
      <c r="AI56" s="109"/>
      <c r="AJ56" s="5"/>
    </row>
    <row r="57" spans="1:35" s="112" customFormat="1" ht="14.25" customHeight="1">
      <c r="A57" s="110"/>
      <c r="B57" s="111"/>
      <c r="C57" s="110"/>
      <c r="D57" s="110"/>
      <c r="F57" s="598"/>
      <c r="G57" s="598"/>
      <c r="H57" s="598"/>
      <c r="I57" s="598"/>
      <c r="J57" s="598"/>
      <c r="K57" s="598"/>
      <c r="L57" s="598"/>
      <c r="M57" s="598"/>
      <c r="N57" s="598"/>
      <c r="O57" s="598"/>
      <c r="P57" s="598"/>
      <c r="Q57" s="598"/>
      <c r="R57" s="598"/>
      <c r="S57" s="598"/>
      <c r="T57" s="598"/>
      <c r="U57" s="598"/>
      <c r="V57" s="598"/>
      <c r="W57" s="598"/>
      <c r="X57" s="113"/>
      <c r="Y57" s="113"/>
      <c r="Z57" s="113"/>
      <c r="AA57" s="113"/>
      <c r="AB57" s="113"/>
      <c r="AC57" s="113"/>
      <c r="AD57" s="113"/>
      <c r="AE57" s="114"/>
      <c r="AF57" s="113"/>
      <c r="AG57" s="113"/>
      <c r="AH57" s="113"/>
      <c r="AI57" s="115"/>
    </row>
    <row r="58" spans="1:31" s="112" customFormat="1" ht="33.75" customHeight="1">
      <c r="A58" s="110"/>
      <c r="B58" s="111"/>
      <c r="C58" s="110"/>
      <c r="D58" s="110"/>
      <c r="F58" s="599" t="s">
        <v>112</v>
      </c>
      <c r="G58" s="599"/>
      <c r="H58" s="599"/>
      <c r="I58" s="599"/>
      <c r="J58" s="599"/>
      <c r="K58" s="599"/>
      <c r="L58" s="599"/>
      <c r="M58" s="599"/>
      <c r="N58" s="599"/>
      <c r="O58" s="599"/>
      <c r="P58" s="599"/>
      <c r="Q58" s="599"/>
      <c r="R58" s="599"/>
      <c r="S58" s="599"/>
      <c r="T58" s="599"/>
      <c r="U58" s="599"/>
      <c r="V58" s="599"/>
      <c r="W58" s="599"/>
      <c r="X58" s="599"/>
      <c r="Y58" s="599"/>
      <c r="AE58" s="116"/>
    </row>
    <row r="59" spans="1:35" s="120" customFormat="1" ht="9.75" customHeight="1">
      <c r="A59" s="117"/>
      <c r="B59" s="118"/>
      <c r="C59" s="119"/>
      <c r="D59" s="117"/>
      <c r="AI59" s="121"/>
    </row>
    <row r="60" spans="1:35" s="1" customFormat="1" ht="60" customHeight="1">
      <c r="A60" s="617" t="s">
        <v>86</v>
      </c>
      <c r="B60" s="617"/>
      <c r="C60" s="617"/>
      <c r="D60" s="617"/>
      <c r="E60" s="617"/>
      <c r="F60" s="617"/>
      <c r="G60" s="617"/>
      <c r="H60" s="617"/>
      <c r="I60" s="617"/>
      <c r="J60" s="617"/>
      <c r="K60" s="617"/>
      <c r="L60" s="617"/>
      <c r="M60" s="617"/>
      <c r="N60" s="617"/>
      <c r="O60" s="617"/>
      <c r="P60" s="617"/>
      <c r="Q60" s="617"/>
      <c r="R60" s="617"/>
      <c r="S60" s="617"/>
      <c r="T60" s="617"/>
      <c r="U60" s="617"/>
      <c r="V60" s="617"/>
      <c r="W60" s="617"/>
      <c r="X60" s="617"/>
      <c r="Y60" s="617"/>
      <c r="Z60" s="617"/>
      <c r="AA60" s="617"/>
      <c r="AB60" s="617"/>
      <c r="AC60" s="617"/>
      <c r="AD60" s="617"/>
      <c r="AE60" s="617"/>
      <c r="AF60" s="617"/>
      <c r="AG60" s="617"/>
      <c r="AH60" s="617"/>
      <c r="AI60" s="617"/>
    </row>
    <row r="61" spans="3:35" ht="69.75" customHeight="1">
      <c r="C61" s="4"/>
      <c r="D61" s="618" t="s">
        <v>93</v>
      </c>
      <c r="E61" s="618"/>
      <c r="F61" s="618"/>
      <c r="G61" s="618"/>
      <c r="H61" s="618"/>
      <c r="I61" s="618"/>
      <c r="J61" s="618"/>
      <c r="K61" s="618"/>
      <c r="L61" s="618"/>
      <c r="M61" s="618"/>
      <c r="N61" s="618"/>
      <c r="O61" s="618"/>
      <c r="P61" s="618"/>
      <c r="Q61" s="618"/>
      <c r="R61" s="618"/>
      <c r="S61" s="618"/>
      <c r="T61" s="618"/>
      <c r="U61" s="618"/>
      <c r="V61" s="618"/>
      <c r="W61" s="618"/>
      <c r="X61" s="618"/>
      <c r="Y61" s="618"/>
      <c r="Z61" s="618"/>
      <c r="AA61" s="618"/>
      <c r="AB61" s="618"/>
      <c r="AC61" s="618"/>
      <c r="AD61" s="618"/>
      <c r="AE61" s="618"/>
      <c r="AF61" s="618"/>
      <c r="AG61" s="618"/>
      <c r="AH61" s="618"/>
      <c r="AI61" s="618"/>
    </row>
    <row r="62" spans="1:35" s="5" customFormat="1" ht="3" customHeight="1">
      <c r="A62" s="7"/>
      <c r="B62" s="3"/>
      <c r="C62" s="8"/>
      <c r="D62" s="7"/>
      <c r="S62" s="9"/>
      <c r="AE62" s="10"/>
      <c r="AI62" s="11"/>
    </row>
    <row r="63" spans="1:35" ht="95.25" customHeight="1">
      <c r="A63" s="2" t="s">
        <v>1</v>
      </c>
      <c r="C63" s="122" t="s">
        <v>2</v>
      </c>
      <c r="D63" s="2" t="s">
        <v>3</v>
      </c>
      <c r="F63" s="13"/>
      <c r="G63" s="13"/>
      <c r="H63" s="13"/>
      <c r="I63" s="36"/>
      <c r="J63" s="13"/>
      <c r="K63" s="14" t="s">
        <v>4</v>
      </c>
      <c r="L63" s="14"/>
      <c r="M63" s="15" t="s">
        <v>5</v>
      </c>
      <c r="N63" s="58"/>
      <c r="P63" s="13"/>
      <c r="Q63" s="13"/>
      <c r="R63" s="13"/>
      <c r="S63" s="17"/>
      <c r="T63" s="13"/>
      <c r="U63" s="13"/>
      <c r="V63" s="13"/>
      <c r="W63" s="16" t="s">
        <v>6</v>
      </c>
      <c r="X63" s="13"/>
      <c r="Y63" s="13"/>
      <c r="Z63" s="13"/>
      <c r="AA63" s="13"/>
      <c r="AB63" s="13"/>
      <c r="AC63" s="16" t="s">
        <v>94</v>
      </c>
      <c r="AD63" s="13"/>
      <c r="AE63" s="18"/>
      <c r="AF63" s="13"/>
      <c r="AG63" s="13"/>
      <c r="AH63" s="13"/>
      <c r="AI63" s="616" t="s">
        <v>95</v>
      </c>
    </row>
    <row r="64" spans="6:35" ht="9" customHeight="1" thickBot="1">
      <c r="F64" s="13"/>
      <c r="G64" s="19"/>
      <c r="H64" s="19"/>
      <c r="I64" s="113"/>
      <c r="J64" s="19"/>
      <c r="K64" s="19"/>
      <c r="L64" s="19"/>
      <c r="M64" s="19"/>
      <c r="N64" s="19"/>
      <c r="O64" s="19"/>
      <c r="P64" s="13"/>
      <c r="Q64" s="13"/>
      <c r="R64" s="13"/>
      <c r="S64" s="17"/>
      <c r="T64" s="13"/>
      <c r="U64" s="13"/>
      <c r="V64" s="13"/>
      <c r="W64" s="13"/>
      <c r="X64" s="13"/>
      <c r="Z64" s="13"/>
      <c r="AA64" s="13"/>
      <c r="AB64" s="13"/>
      <c r="AC64" s="13"/>
      <c r="AD64" s="13"/>
      <c r="AE64" s="18"/>
      <c r="AF64" s="13"/>
      <c r="AG64" s="13"/>
      <c r="AH64" s="13"/>
      <c r="AI64" s="616"/>
    </row>
    <row r="65" spans="1:36" s="25" customFormat="1" ht="24.75" customHeight="1">
      <c r="A65" s="2"/>
      <c r="B65" s="20"/>
      <c r="C65" s="122"/>
      <c r="D65" s="2"/>
      <c r="E65" s="21"/>
      <c r="F65" s="14"/>
      <c r="G65" s="22" t="s">
        <v>7</v>
      </c>
      <c r="H65" s="16"/>
      <c r="I65" s="113"/>
      <c r="J65" s="16"/>
      <c r="K65" s="23" t="s">
        <v>9</v>
      </c>
      <c r="L65" s="16"/>
      <c r="M65" s="22" t="s">
        <v>10</v>
      </c>
      <c r="N65" s="16"/>
      <c r="O65" s="6"/>
      <c r="P65" s="14"/>
      <c r="Q65" s="14"/>
      <c r="R65" s="16"/>
      <c r="S65" s="24"/>
      <c r="T65" s="16"/>
      <c r="V65" s="14"/>
      <c r="W65" s="26" t="s">
        <v>58</v>
      </c>
      <c r="X65" s="14"/>
      <c r="Y65" s="27" t="s">
        <v>12</v>
      </c>
      <c r="Z65" s="28"/>
      <c r="AA65" s="30" t="s">
        <v>13</v>
      </c>
      <c r="AB65" s="28"/>
      <c r="AC65" s="27" t="s">
        <v>38</v>
      </c>
      <c r="AD65" s="14"/>
      <c r="AE65" s="29"/>
      <c r="AF65" s="14"/>
      <c r="AG65" s="30" t="s">
        <v>111</v>
      </c>
      <c r="AH65" s="14"/>
      <c r="AI65" s="616"/>
      <c r="AJ65" s="31"/>
    </row>
    <row r="66" spans="6:35" ht="103.5" customHeight="1">
      <c r="F66" s="13"/>
      <c r="G66" s="32" t="s">
        <v>14</v>
      </c>
      <c r="H66" s="19"/>
      <c r="I66" s="113"/>
      <c r="J66" s="19"/>
      <c r="K66" s="33" t="s">
        <v>16</v>
      </c>
      <c r="L66" s="19"/>
      <c r="M66" s="32" t="s">
        <v>17</v>
      </c>
      <c r="N66" s="19"/>
      <c r="P66" s="13"/>
      <c r="Q66" s="13"/>
      <c r="R66" s="13"/>
      <c r="S66" s="17"/>
      <c r="T66" s="13"/>
      <c r="V66" s="13"/>
      <c r="W66" s="34" t="s">
        <v>18</v>
      </c>
      <c r="X66" s="13"/>
      <c r="Y66" s="35" t="s">
        <v>19</v>
      </c>
      <c r="Z66" s="36"/>
      <c r="AA66" s="37" t="s">
        <v>20</v>
      </c>
      <c r="AB66" s="36"/>
      <c r="AC66" s="37" t="s">
        <v>96</v>
      </c>
      <c r="AD66" s="13"/>
      <c r="AE66" s="18"/>
      <c r="AF66" s="13"/>
      <c r="AG66" s="38" t="s">
        <v>21</v>
      </c>
      <c r="AH66" s="13"/>
      <c r="AI66" s="616"/>
    </row>
    <row r="67" spans="1:36" s="45" customFormat="1" ht="23.25">
      <c r="A67" s="2"/>
      <c r="B67" s="39"/>
      <c r="C67" s="122"/>
      <c r="D67" s="2"/>
      <c r="E67" s="40"/>
      <c r="F67" s="41"/>
      <c r="G67" s="42">
        <v>6.5</v>
      </c>
      <c r="H67" s="43"/>
      <c r="I67" s="113"/>
      <c r="J67" s="43"/>
      <c r="K67" s="42">
        <v>7</v>
      </c>
      <c r="L67" s="43"/>
      <c r="M67" s="42">
        <v>6</v>
      </c>
      <c r="N67" s="43"/>
      <c r="O67" s="6"/>
      <c r="P67" s="41"/>
      <c r="Q67" s="41"/>
      <c r="R67" s="41"/>
      <c r="S67" s="44"/>
      <c r="T67" s="41"/>
      <c r="V67" s="41"/>
      <c r="W67" s="46">
        <v>2</v>
      </c>
      <c r="X67" s="41"/>
      <c r="Y67" s="46">
        <v>3</v>
      </c>
      <c r="Z67" s="47"/>
      <c r="AA67" s="46">
        <v>2</v>
      </c>
      <c r="AB67" s="47"/>
      <c r="AC67" s="46">
        <v>2</v>
      </c>
      <c r="AD67" s="41"/>
      <c r="AE67" s="48"/>
      <c r="AF67" s="41"/>
      <c r="AG67" s="46">
        <v>1.5</v>
      </c>
      <c r="AH67" s="41"/>
      <c r="AI67" s="616"/>
      <c r="AJ67" s="49"/>
    </row>
    <row r="68" spans="6:35" ht="23.25">
      <c r="F68" s="13"/>
      <c r="G68" s="50" t="s">
        <v>22</v>
      </c>
      <c r="H68" s="19"/>
      <c r="I68" s="113"/>
      <c r="J68" s="19"/>
      <c r="K68" s="51" t="s">
        <v>97</v>
      </c>
      <c r="L68" s="19"/>
      <c r="M68" s="50" t="s">
        <v>22</v>
      </c>
      <c r="N68" s="19"/>
      <c r="P68" s="13"/>
      <c r="Q68" s="13"/>
      <c r="R68" s="19"/>
      <c r="S68" s="17"/>
      <c r="T68" s="19"/>
      <c r="V68" s="13"/>
      <c r="W68" s="52" t="s">
        <v>23</v>
      </c>
      <c r="X68" s="13"/>
      <c r="Y68" s="52" t="s">
        <v>23</v>
      </c>
      <c r="Z68" s="28"/>
      <c r="AA68" s="52" t="s">
        <v>23</v>
      </c>
      <c r="AB68" s="28"/>
      <c r="AC68" s="52" t="s">
        <v>23</v>
      </c>
      <c r="AD68" s="13"/>
      <c r="AE68" s="18"/>
      <c r="AF68" s="13"/>
      <c r="AG68" s="52">
        <v>0</v>
      </c>
      <c r="AH68" s="13"/>
      <c r="AI68" s="616"/>
    </row>
    <row r="69" spans="6:35" ht="41.25" thickBot="1">
      <c r="F69" s="13"/>
      <c r="G69" s="53" t="s">
        <v>98</v>
      </c>
      <c r="H69" s="19"/>
      <c r="I69" s="113"/>
      <c r="J69" s="19"/>
      <c r="K69" s="53" t="s">
        <v>99</v>
      </c>
      <c r="L69" s="19"/>
      <c r="M69" s="53" t="s">
        <v>100</v>
      </c>
      <c r="N69" s="19"/>
      <c r="P69" s="13"/>
      <c r="Q69" s="13"/>
      <c r="R69" s="13"/>
      <c r="S69" s="17"/>
      <c r="T69" s="13"/>
      <c r="V69" s="13"/>
      <c r="W69" s="54" t="s">
        <v>113</v>
      </c>
      <c r="X69" s="13"/>
      <c r="Y69" s="54" t="s">
        <v>27</v>
      </c>
      <c r="Z69" s="36"/>
      <c r="AA69" s="54" t="s">
        <v>28</v>
      </c>
      <c r="AB69" s="36"/>
      <c r="AC69" s="54">
        <v>2</v>
      </c>
      <c r="AD69" s="13"/>
      <c r="AE69" s="18"/>
      <c r="AF69" s="13"/>
      <c r="AG69" s="54" t="s">
        <v>29</v>
      </c>
      <c r="AH69" s="13"/>
      <c r="AI69" s="616"/>
    </row>
    <row r="70" spans="1:38" s="62" customFormat="1" ht="36.75" customHeight="1">
      <c r="A70" s="2"/>
      <c r="B70" s="55"/>
      <c r="C70" s="122"/>
      <c r="D70" s="2"/>
      <c r="E70" s="56"/>
      <c r="F70" s="57"/>
      <c r="G70" s="58" t="s">
        <v>30</v>
      </c>
      <c r="H70" s="59"/>
      <c r="I70" s="125"/>
      <c r="J70" s="59"/>
      <c r="K70" s="58" t="s">
        <v>31</v>
      </c>
      <c r="L70" s="59"/>
      <c r="M70" s="58" t="s">
        <v>32</v>
      </c>
      <c r="N70" s="59"/>
      <c r="P70" s="57"/>
      <c r="Q70" s="60" t="s">
        <v>33</v>
      </c>
      <c r="R70" s="57"/>
      <c r="S70" s="61"/>
      <c r="T70" s="57"/>
      <c r="V70" s="57"/>
      <c r="W70" s="63" t="s">
        <v>34</v>
      </c>
      <c r="X70" s="57"/>
      <c r="Y70" s="64"/>
      <c r="Z70" s="57"/>
      <c r="AB70" s="57"/>
      <c r="AC70" s="63" t="s">
        <v>101</v>
      </c>
      <c r="AD70" s="57"/>
      <c r="AE70" s="65"/>
      <c r="AF70" s="57"/>
      <c r="AG70" s="57"/>
      <c r="AH70" s="66"/>
      <c r="AI70" s="616"/>
      <c r="AJ70" s="67"/>
      <c r="AL70" s="57"/>
    </row>
    <row r="71" spans="6:35" ht="9.75" customHeight="1">
      <c r="F71" s="13"/>
      <c r="G71" s="68"/>
      <c r="H71" s="19"/>
      <c r="I71" s="19"/>
      <c r="J71" s="19"/>
      <c r="K71" s="19"/>
      <c r="L71" s="19"/>
      <c r="M71" s="19"/>
      <c r="N71" s="19"/>
      <c r="O71" s="19"/>
      <c r="P71" s="13"/>
      <c r="Q71" s="13"/>
      <c r="R71" s="13"/>
      <c r="S71" s="17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8"/>
      <c r="AF71" s="13"/>
      <c r="AG71" s="13"/>
      <c r="AH71" s="36"/>
      <c r="AI71" s="616"/>
    </row>
    <row r="72" spans="1:36" s="12" customFormat="1" ht="3" customHeight="1">
      <c r="A72" s="2"/>
      <c r="B72" s="3"/>
      <c r="C72" s="69"/>
      <c r="D72" s="70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17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18"/>
      <c r="AF72" s="71"/>
      <c r="AG72" s="71"/>
      <c r="AH72" s="72"/>
      <c r="AI72" s="73"/>
      <c r="AJ72" s="5"/>
    </row>
    <row r="73" spans="3:35" ht="163.5">
      <c r="C73" s="122" t="s">
        <v>35</v>
      </c>
      <c r="D73" s="2" t="s">
        <v>36</v>
      </c>
      <c r="F73" s="13"/>
      <c r="G73" s="19"/>
      <c r="H73" s="19"/>
      <c r="I73" s="19"/>
      <c r="J73" s="19"/>
      <c r="K73" s="19"/>
      <c r="L73" s="19"/>
      <c r="M73" s="19"/>
      <c r="N73" s="19"/>
      <c r="O73" s="16"/>
      <c r="P73" s="13"/>
      <c r="Q73" s="13"/>
      <c r="R73" s="13"/>
      <c r="S73" s="17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8"/>
      <c r="AF73" s="13"/>
      <c r="AG73" s="13"/>
      <c r="AH73" s="36"/>
      <c r="AI73" s="123" t="s">
        <v>102</v>
      </c>
    </row>
    <row r="74" spans="6:34" ht="9" customHeight="1" thickBot="1">
      <c r="F74" s="13"/>
      <c r="G74" s="19"/>
      <c r="H74" s="19"/>
      <c r="I74" s="19"/>
      <c r="J74" s="19"/>
      <c r="K74" s="19"/>
      <c r="L74" s="19"/>
      <c r="M74" s="19"/>
      <c r="N74" s="19"/>
      <c r="O74" s="19"/>
      <c r="P74" s="13"/>
      <c r="Q74" s="13"/>
      <c r="R74" s="13"/>
      <c r="S74" s="17"/>
      <c r="T74" s="13"/>
      <c r="U74" s="14"/>
      <c r="V74" s="13"/>
      <c r="W74" s="13"/>
      <c r="X74" s="13"/>
      <c r="Y74" s="13"/>
      <c r="Z74" s="13"/>
      <c r="AA74" s="13"/>
      <c r="AB74" s="13"/>
      <c r="AC74" s="74"/>
      <c r="AD74" s="13"/>
      <c r="AE74" s="18"/>
      <c r="AF74" s="13"/>
      <c r="AG74" s="13"/>
      <c r="AH74" s="13"/>
    </row>
    <row r="75" spans="1:38" s="25" customFormat="1" ht="23.25">
      <c r="A75" s="2"/>
      <c r="B75" s="20"/>
      <c r="C75" s="122"/>
      <c r="D75" s="2"/>
      <c r="E75" s="21"/>
      <c r="F75" s="14"/>
      <c r="G75" s="22" t="s">
        <v>8</v>
      </c>
      <c r="H75" s="16"/>
      <c r="I75" s="22" t="s">
        <v>60</v>
      </c>
      <c r="J75" s="16"/>
      <c r="K75" s="23" t="s">
        <v>9</v>
      </c>
      <c r="L75" s="16"/>
      <c r="M75" s="22" t="s">
        <v>10</v>
      </c>
      <c r="N75" s="16"/>
      <c r="O75" s="133" t="s">
        <v>59</v>
      </c>
      <c r="P75" s="14"/>
      <c r="Q75" s="14"/>
      <c r="R75" s="14"/>
      <c r="S75" s="24"/>
      <c r="T75" s="14"/>
      <c r="V75" s="14"/>
      <c r="W75" s="26" t="s">
        <v>58</v>
      </c>
      <c r="X75" s="14"/>
      <c r="Y75" s="13"/>
      <c r="Z75" s="28"/>
      <c r="AA75" s="13"/>
      <c r="AB75" s="28"/>
      <c r="AC75" s="75" t="s">
        <v>38</v>
      </c>
      <c r="AD75" s="14"/>
      <c r="AE75" s="29"/>
      <c r="AF75" s="14"/>
      <c r="AG75" s="30" t="s">
        <v>111</v>
      </c>
      <c r="AH75" s="14"/>
      <c r="AI75" s="123"/>
      <c r="AJ75" s="31"/>
      <c r="AL75" s="76" t="s">
        <v>39</v>
      </c>
    </row>
    <row r="76" spans="1:38" s="77" customFormat="1" ht="126" customHeight="1">
      <c r="A76" s="2"/>
      <c r="B76" s="3"/>
      <c r="C76" s="122"/>
      <c r="D76" s="2"/>
      <c r="E76" s="3"/>
      <c r="G76" s="78" t="s">
        <v>15</v>
      </c>
      <c r="H76" s="79"/>
      <c r="I76" s="78" t="s">
        <v>103</v>
      </c>
      <c r="J76" s="79"/>
      <c r="K76" s="32" t="s">
        <v>40</v>
      </c>
      <c r="L76" s="79"/>
      <c r="M76" s="32" t="s">
        <v>41</v>
      </c>
      <c r="N76" s="79"/>
      <c r="O76" s="32" t="s">
        <v>42</v>
      </c>
      <c r="Q76" s="13"/>
      <c r="S76" s="80"/>
      <c r="U76" s="6"/>
      <c r="W76" s="35" t="s">
        <v>43</v>
      </c>
      <c r="Y76" s="13"/>
      <c r="Z76" s="81"/>
      <c r="AA76" s="13"/>
      <c r="AB76" s="81"/>
      <c r="AC76" s="35" t="s">
        <v>44</v>
      </c>
      <c r="AE76" s="82"/>
      <c r="AG76" s="38" t="s">
        <v>21</v>
      </c>
      <c r="AI76" s="123"/>
      <c r="AJ76" s="83"/>
      <c r="AL76" s="84" t="s">
        <v>45</v>
      </c>
    </row>
    <row r="77" spans="1:38" s="45" customFormat="1" ht="23.25">
      <c r="A77" s="2"/>
      <c r="B77" s="39"/>
      <c r="C77" s="122"/>
      <c r="D77" s="2"/>
      <c r="E77" s="40"/>
      <c r="F77" s="41"/>
      <c r="G77" s="42">
        <v>5.5</v>
      </c>
      <c r="H77" s="43"/>
      <c r="I77" s="42">
        <v>4.5</v>
      </c>
      <c r="J77" s="43"/>
      <c r="K77" s="42">
        <v>7</v>
      </c>
      <c r="L77" s="43"/>
      <c r="M77" s="42">
        <v>4</v>
      </c>
      <c r="N77" s="43"/>
      <c r="O77" s="42">
        <v>4.5</v>
      </c>
      <c r="P77" s="41"/>
      <c r="Q77" s="41"/>
      <c r="R77" s="41"/>
      <c r="S77" s="44"/>
      <c r="T77" s="41"/>
      <c r="V77" s="41"/>
      <c r="W77" s="46">
        <v>2</v>
      </c>
      <c r="X77" s="41"/>
      <c r="Y77" s="13"/>
      <c r="Z77" s="47"/>
      <c r="AA77" s="13"/>
      <c r="AB77" s="47"/>
      <c r="AC77" s="46">
        <v>1</v>
      </c>
      <c r="AD77" s="41"/>
      <c r="AE77" s="48"/>
      <c r="AF77" s="41"/>
      <c r="AG77" s="46">
        <v>1.5</v>
      </c>
      <c r="AH77" s="41"/>
      <c r="AI77" s="123"/>
      <c r="AJ77" s="49"/>
      <c r="AL77" s="85" t="s">
        <v>46</v>
      </c>
    </row>
    <row r="78" spans="6:38" ht="23.25">
      <c r="F78" s="13"/>
      <c r="G78" s="50" t="s">
        <v>97</v>
      </c>
      <c r="H78" s="19"/>
      <c r="I78" s="51" t="s">
        <v>23</v>
      </c>
      <c r="J78" s="19"/>
      <c r="K78" s="50" t="s">
        <v>22</v>
      </c>
      <c r="L78" s="19"/>
      <c r="M78" s="50" t="s">
        <v>22</v>
      </c>
      <c r="N78" s="19"/>
      <c r="O78" s="51" t="s">
        <v>23</v>
      </c>
      <c r="P78" s="13"/>
      <c r="Q78" s="13"/>
      <c r="R78" s="13"/>
      <c r="S78" s="17"/>
      <c r="T78" s="13"/>
      <c r="V78" s="13"/>
      <c r="W78" s="52" t="s">
        <v>23</v>
      </c>
      <c r="X78" s="13"/>
      <c r="Y78" s="13"/>
      <c r="Z78" s="28"/>
      <c r="AA78" s="13"/>
      <c r="AB78" s="28"/>
      <c r="AC78" s="52" t="s">
        <v>23</v>
      </c>
      <c r="AD78" s="13"/>
      <c r="AE78" s="18"/>
      <c r="AF78" s="13"/>
      <c r="AG78" s="52" t="s">
        <v>23</v>
      </c>
      <c r="AH78" s="13"/>
      <c r="AL78" s="86" t="s">
        <v>23</v>
      </c>
    </row>
    <row r="79" spans="6:38" ht="25.5" customHeight="1" thickBot="1">
      <c r="F79" s="13"/>
      <c r="G79" s="53" t="s">
        <v>24</v>
      </c>
      <c r="H79" s="19"/>
      <c r="I79" s="53" t="s">
        <v>25</v>
      </c>
      <c r="J79" s="19"/>
      <c r="K79" s="53" t="s">
        <v>104</v>
      </c>
      <c r="L79" s="19"/>
      <c r="M79" s="53" t="s">
        <v>47</v>
      </c>
      <c r="N79" s="19"/>
      <c r="O79" s="53" t="s">
        <v>48</v>
      </c>
      <c r="P79" s="13"/>
      <c r="Q79" s="13"/>
      <c r="R79" s="13"/>
      <c r="S79" s="17"/>
      <c r="T79" s="13"/>
      <c r="V79" s="13"/>
      <c r="W79" s="54" t="s">
        <v>49</v>
      </c>
      <c r="X79" s="13"/>
      <c r="Y79" s="13"/>
      <c r="Z79" s="36"/>
      <c r="AA79" s="13"/>
      <c r="AB79" s="36"/>
      <c r="AC79" s="54">
        <v>1</v>
      </c>
      <c r="AD79" s="13"/>
      <c r="AE79" s="18"/>
      <c r="AF79" s="13"/>
      <c r="AG79" s="54" t="s">
        <v>50</v>
      </c>
      <c r="AH79" s="13"/>
      <c r="AL79" s="87" t="s">
        <v>51</v>
      </c>
    </row>
    <row r="80" spans="1:38" s="94" customFormat="1" ht="23.25" customHeight="1">
      <c r="A80" s="2"/>
      <c r="B80" s="88"/>
      <c r="C80" s="122"/>
      <c r="D80" s="2"/>
      <c r="E80" s="89"/>
      <c r="F80" s="64"/>
      <c r="G80" s="58" t="s">
        <v>105</v>
      </c>
      <c r="H80" s="58"/>
      <c r="I80" s="58" t="s">
        <v>52</v>
      </c>
      <c r="J80" s="58"/>
      <c r="K80" s="58" t="s">
        <v>88</v>
      </c>
      <c r="L80" s="58"/>
      <c r="M80" s="90" t="s">
        <v>53</v>
      </c>
      <c r="N80" s="58"/>
      <c r="O80" s="90" t="s">
        <v>32</v>
      </c>
      <c r="P80" s="64"/>
      <c r="Q80" s="64" t="s">
        <v>54</v>
      </c>
      <c r="R80" s="64"/>
      <c r="S80" s="91"/>
      <c r="T80" s="64"/>
      <c r="U80" s="64"/>
      <c r="V80" s="64"/>
      <c r="W80" s="64" t="s">
        <v>55</v>
      </c>
      <c r="X80" s="64"/>
      <c r="Y80" s="13"/>
      <c r="Z80" s="64"/>
      <c r="AA80" s="13"/>
      <c r="AB80" s="64"/>
      <c r="AC80" s="63" t="s">
        <v>56</v>
      </c>
      <c r="AD80" s="64"/>
      <c r="AE80" s="92"/>
      <c r="AF80" s="64"/>
      <c r="AG80" s="64"/>
      <c r="AH80" s="64"/>
      <c r="AI80" s="123"/>
      <c r="AJ80" s="93"/>
      <c r="AL80" s="64"/>
    </row>
    <row r="81" spans="6:34" ht="17.25" customHeight="1">
      <c r="F81" s="13"/>
      <c r="G81" s="19"/>
      <c r="H81" s="19"/>
      <c r="I81" s="19"/>
      <c r="J81" s="19"/>
      <c r="K81" s="19"/>
      <c r="L81" s="19"/>
      <c r="M81" s="19"/>
      <c r="N81" s="19"/>
      <c r="O81" s="19"/>
      <c r="P81" s="13"/>
      <c r="Q81" s="13"/>
      <c r="R81" s="13"/>
      <c r="S81" s="17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8"/>
      <c r="AF81" s="13"/>
      <c r="AG81" s="13"/>
      <c r="AH81" s="13"/>
    </row>
    <row r="82" spans="1:36" s="12" customFormat="1" ht="3" customHeight="1">
      <c r="A82" s="70"/>
      <c r="B82" s="3"/>
      <c r="C82" s="69"/>
      <c r="D82" s="70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17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18"/>
      <c r="AF82" s="71"/>
      <c r="AG82" s="71"/>
      <c r="AH82" s="71"/>
      <c r="AI82" s="73"/>
      <c r="AJ82" s="5"/>
    </row>
    <row r="83" spans="6:34" ht="17.25" customHeight="1"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7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8"/>
      <c r="AF83" s="13"/>
      <c r="AG83" s="13"/>
      <c r="AH83" s="13"/>
    </row>
    <row r="84" spans="1:36" s="12" customFormat="1" ht="3" customHeight="1">
      <c r="A84" s="70"/>
      <c r="B84" s="3"/>
      <c r="C84" s="69"/>
      <c r="D84" s="70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17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18"/>
      <c r="AF84" s="71"/>
      <c r="AG84" s="71"/>
      <c r="AH84" s="71"/>
      <c r="AI84" s="73"/>
      <c r="AJ84" s="5"/>
    </row>
    <row r="85" spans="1:36" s="12" customFormat="1" ht="3" customHeight="1">
      <c r="A85" s="2" t="s">
        <v>89</v>
      </c>
      <c r="B85" s="3"/>
      <c r="C85" s="69"/>
      <c r="D85" s="70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17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18"/>
      <c r="AF85" s="71"/>
      <c r="AG85" s="71"/>
      <c r="AH85" s="71"/>
      <c r="AI85" s="73"/>
      <c r="AJ85" s="5"/>
    </row>
    <row r="86" spans="3:35" ht="81.75">
      <c r="C86" s="609" t="s">
        <v>79</v>
      </c>
      <c r="D86" s="2" t="s">
        <v>57</v>
      </c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7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8"/>
      <c r="AF86" s="13"/>
      <c r="AG86" s="13"/>
      <c r="AH86" s="13"/>
      <c r="AI86" s="612"/>
    </row>
    <row r="87" spans="3:35" ht="19.5" customHeight="1" thickBot="1">
      <c r="C87" s="610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7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8"/>
      <c r="AF87" s="13"/>
      <c r="AG87" s="113"/>
      <c r="AH87" s="13"/>
      <c r="AI87" s="613"/>
    </row>
    <row r="88" spans="1:36" s="25" customFormat="1" ht="23.25" customHeight="1">
      <c r="A88" s="2"/>
      <c r="B88" s="20"/>
      <c r="C88" s="610"/>
      <c r="D88" s="2"/>
      <c r="E88" s="21"/>
      <c r="F88" s="14"/>
      <c r="G88" s="14"/>
      <c r="H88" s="14"/>
      <c r="I88" s="14"/>
      <c r="J88" s="619" t="s">
        <v>11</v>
      </c>
      <c r="K88" s="620"/>
      <c r="L88" s="620"/>
      <c r="M88" s="620"/>
      <c r="N88" s="620"/>
      <c r="O88" s="620"/>
      <c r="P88" s="620"/>
      <c r="Q88" s="620"/>
      <c r="R88" s="620"/>
      <c r="S88" s="620"/>
      <c r="T88" s="620"/>
      <c r="U88" s="620"/>
      <c r="V88" s="620"/>
      <c r="W88" s="620"/>
      <c r="X88" s="621"/>
      <c r="Y88" s="102"/>
      <c r="Z88" s="14"/>
      <c r="AA88" s="14"/>
      <c r="AB88" s="14"/>
      <c r="AC88" s="14"/>
      <c r="AD88" s="14"/>
      <c r="AE88" s="29"/>
      <c r="AF88" s="14"/>
      <c r="AG88" s="131"/>
      <c r="AH88" s="14"/>
      <c r="AI88" s="613"/>
      <c r="AJ88" s="31"/>
    </row>
    <row r="89" spans="3:35" ht="26.25" customHeight="1">
      <c r="C89" s="610"/>
      <c r="F89" s="13"/>
      <c r="G89" s="13"/>
      <c r="H89" s="13"/>
      <c r="I89" s="13"/>
      <c r="J89" s="603" t="s">
        <v>90</v>
      </c>
      <c r="K89" s="604"/>
      <c r="L89" s="604"/>
      <c r="M89" s="604"/>
      <c r="N89" s="604"/>
      <c r="O89" s="604"/>
      <c r="P89" s="604"/>
      <c r="Q89" s="604"/>
      <c r="R89" s="604"/>
      <c r="S89" s="604"/>
      <c r="T89" s="604"/>
      <c r="U89" s="604"/>
      <c r="V89" s="604"/>
      <c r="W89" s="604"/>
      <c r="X89" s="605"/>
      <c r="Y89" s="103"/>
      <c r="Z89" s="13"/>
      <c r="AA89" s="13"/>
      <c r="AB89" s="13"/>
      <c r="AC89" s="13"/>
      <c r="AD89" s="13"/>
      <c r="AE89" s="18"/>
      <c r="AF89" s="13"/>
      <c r="AG89" s="131"/>
      <c r="AH89" s="13"/>
      <c r="AI89" s="613"/>
    </row>
    <row r="90" spans="1:36" s="101" customFormat="1" ht="23.25">
      <c r="A90" s="2"/>
      <c r="B90" s="20"/>
      <c r="C90" s="610"/>
      <c r="D90" s="2"/>
      <c r="E90" s="98"/>
      <c r="F90" s="14"/>
      <c r="G90" s="14"/>
      <c r="H90" s="14"/>
      <c r="I90" s="14"/>
      <c r="J90" s="606">
        <v>14</v>
      </c>
      <c r="K90" s="607"/>
      <c r="L90" s="607"/>
      <c r="M90" s="607"/>
      <c r="N90" s="607"/>
      <c r="O90" s="607"/>
      <c r="P90" s="607"/>
      <c r="Q90" s="607"/>
      <c r="R90" s="607"/>
      <c r="S90" s="607"/>
      <c r="T90" s="607"/>
      <c r="U90" s="607"/>
      <c r="V90" s="607"/>
      <c r="W90" s="607"/>
      <c r="X90" s="608"/>
      <c r="Y90" s="104"/>
      <c r="Z90" s="14"/>
      <c r="AA90" s="14"/>
      <c r="AB90" s="14"/>
      <c r="AC90" s="14"/>
      <c r="AD90" s="14"/>
      <c r="AE90" s="29"/>
      <c r="AF90" s="14"/>
      <c r="AG90" s="126"/>
      <c r="AH90" s="14"/>
      <c r="AI90" s="613"/>
      <c r="AJ90" s="100"/>
    </row>
    <row r="91" spans="3:35" ht="15.75" customHeight="1">
      <c r="C91" s="610"/>
      <c r="F91" s="13"/>
      <c r="G91" s="13"/>
      <c r="H91" s="13"/>
      <c r="I91" s="13"/>
      <c r="J91" s="615" t="s">
        <v>83</v>
      </c>
      <c r="K91" s="607"/>
      <c r="L91" s="607"/>
      <c r="M91" s="607"/>
      <c r="N91" s="607"/>
      <c r="O91" s="607"/>
      <c r="P91" s="607"/>
      <c r="Q91" s="607"/>
      <c r="R91" s="607"/>
      <c r="S91" s="607"/>
      <c r="T91" s="607"/>
      <c r="U91" s="607"/>
      <c r="V91" s="607"/>
      <c r="W91" s="607"/>
      <c r="X91" s="608"/>
      <c r="Y91" s="104"/>
      <c r="Z91" s="13"/>
      <c r="AA91" s="13"/>
      <c r="AB91" s="13"/>
      <c r="AC91" s="13"/>
      <c r="AD91" s="13"/>
      <c r="AE91" s="18"/>
      <c r="AF91" s="13"/>
      <c r="AG91" s="113"/>
      <c r="AH91" s="13"/>
      <c r="AI91" s="613"/>
    </row>
    <row r="92" spans="3:35" ht="12.75" customHeight="1" thickBot="1">
      <c r="C92" s="610"/>
      <c r="F92" s="13"/>
      <c r="G92" s="13"/>
      <c r="H92" s="13"/>
      <c r="I92" s="13"/>
      <c r="J92" s="600"/>
      <c r="K92" s="601"/>
      <c r="L92" s="601"/>
      <c r="M92" s="601"/>
      <c r="N92" s="601"/>
      <c r="O92" s="601"/>
      <c r="P92" s="601"/>
      <c r="Q92" s="601"/>
      <c r="R92" s="601"/>
      <c r="S92" s="601"/>
      <c r="T92" s="601"/>
      <c r="U92" s="601"/>
      <c r="V92" s="601"/>
      <c r="W92" s="601"/>
      <c r="X92" s="602"/>
      <c r="Y92" s="105"/>
      <c r="Z92" s="13"/>
      <c r="AA92" s="13"/>
      <c r="AB92" s="13"/>
      <c r="AC92" s="13"/>
      <c r="AD92" s="13"/>
      <c r="AE92" s="18"/>
      <c r="AF92" s="13"/>
      <c r="AG92" s="113"/>
      <c r="AH92" s="13"/>
      <c r="AI92" s="613"/>
    </row>
    <row r="93" spans="3:35" ht="32.25" customHeight="1">
      <c r="C93" s="610"/>
      <c r="F93" s="13"/>
      <c r="G93" s="13"/>
      <c r="H93" s="13"/>
      <c r="I93" s="13"/>
      <c r="J93" s="14"/>
      <c r="K93" s="13"/>
      <c r="L93" s="13"/>
      <c r="M93" s="13"/>
      <c r="N93" s="13"/>
      <c r="O93" s="13"/>
      <c r="P93" s="13"/>
      <c r="Q93" s="13"/>
      <c r="R93" s="13"/>
      <c r="S93" s="17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8"/>
      <c r="AF93" s="13"/>
      <c r="AG93" s="113"/>
      <c r="AH93" s="13"/>
      <c r="AI93" s="613"/>
    </row>
    <row r="94" spans="1:36" s="25" customFormat="1" ht="24" thickBot="1">
      <c r="A94" s="2"/>
      <c r="B94" s="20"/>
      <c r="C94" s="610"/>
      <c r="D94" s="2"/>
      <c r="E94" s="21"/>
      <c r="F94" s="14"/>
      <c r="G94" s="14"/>
      <c r="H94" s="14"/>
      <c r="I94" s="14"/>
      <c r="J94" s="13"/>
      <c r="K94" s="14"/>
      <c r="L94" s="14"/>
      <c r="M94" s="14"/>
      <c r="N94" s="14"/>
      <c r="O94" s="14"/>
      <c r="P94" s="14"/>
      <c r="Q94" s="14"/>
      <c r="R94" s="14"/>
      <c r="S94" s="2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29"/>
      <c r="AF94" s="14"/>
      <c r="AG94" s="131"/>
      <c r="AH94" s="14"/>
      <c r="AI94" s="613"/>
      <c r="AJ94" s="31"/>
    </row>
    <row r="95" spans="3:35" ht="24" customHeight="1">
      <c r="C95" s="610"/>
      <c r="F95" s="13"/>
      <c r="G95" s="13"/>
      <c r="H95" s="13"/>
      <c r="I95" s="13"/>
      <c r="J95" s="622" t="s">
        <v>37</v>
      </c>
      <c r="K95" s="623"/>
      <c r="L95" s="623"/>
      <c r="M95" s="623"/>
      <c r="N95" s="623"/>
      <c r="O95" s="623"/>
      <c r="P95" s="623"/>
      <c r="Q95" s="623"/>
      <c r="R95" s="623"/>
      <c r="S95" s="623"/>
      <c r="T95" s="623"/>
      <c r="U95" s="623"/>
      <c r="V95" s="623"/>
      <c r="W95" s="623"/>
      <c r="X95" s="624"/>
      <c r="Y95" s="106"/>
      <c r="Z95" s="13"/>
      <c r="AA95" s="13"/>
      <c r="AB95" s="13"/>
      <c r="AC95" s="13"/>
      <c r="AD95" s="13"/>
      <c r="AE95" s="18"/>
      <c r="AF95" s="13"/>
      <c r="AG95" s="126"/>
      <c r="AH95" s="13"/>
      <c r="AI95" s="613"/>
    </row>
    <row r="96" spans="1:36" s="101" customFormat="1" ht="37.5" customHeight="1">
      <c r="A96" s="2"/>
      <c r="B96" s="20"/>
      <c r="C96" s="610"/>
      <c r="D96" s="2"/>
      <c r="E96" s="98"/>
      <c r="F96" s="14"/>
      <c r="G96" s="14"/>
      <c r="H96" s="14"/>
      <c r="I96" s="14"/>
      <c r="J96" s="603" t="s">
        <v>91</v>
      </c>
      <c r="K96" s="604"/>
      <c r="L96" s="604"/>
      <c r="M96" s="604"/>
      <c r="N96" s="604"/>
      <c r="O96" s="604"/>
      <c r="P96" s="604"/>
      <c r="Q96" s="604"/>
      <c r="R96" s="604"/>
      <c r="S96" s="604"/>
      <c r="T96" s="604"/>
      <c r="U96" s="604"/>
      <c r="V96" s="604"/>
      <c r="W96" s="604"/>
      <c r="X96" s="605"/>
      <c r="Y96" s="103"/>
      <c r="Z96" s="14"/>
      <c r="AA96" s="14"/>
      <c r="AB96" s="14"/>
      <c r="AC96" s="14"/>
      <c r="AD96" s="14"/>
      <c r="AE96" s="29"/>
      <c r="AF96" s="14"/>
      <c r="AG96" s="131"/>
      <c r="AH96" s="14"/>
      <c r="AI96" s="613"/>
      <c r="AJ96" s="100"/>
    </row>
    <row r="97" spans="3:35" ht="23.25">
      <c r="C97" s="610"/>
      <c r="F97" s="13"/>
      <c r="G97" s="13"/>
      <c r="H97" s="13"/>
      <c r="I97" s="13"/>
      <c r="J97" s="606">
        <v>16</v>
      </c>
      <c r="K97" s="607"/>
      <c r="L97" s="607"/>
      <c r="M97" s="607"/>
      <c r="N97" s="607"/>
      <c r="O97" s="607"/>
      <c r="P97" s="607"/>
      <c r="Q97" s="607"/>
      <c r="R97" s="607"/>
      <c r="S97" s="607"/>
      <c r="T97" s="607"/>
      <c r="U97" s="607"/>
      <c r="V97" s="607"/>
      <c r="W97" s="607"/>
      <c r="X97" s="608"/>
      <c r="Y97" s="104"/>
      <c r="Z97" s="13"/>
      <c r="AA97" s="13"/>
      <c r="AB97" s="13"/>
      <c r="AC97" s="13"/>
      <c r="AD97" s="13"/>
      <c r="AE97" s="18"/>
      <c r="AF97" s="13"/>
      <c r="AG97" s="113"/>
      <c r="AH97" s="13"/>
      <c r="AI97" s="613"/>
    </row>
    <row r="98" spans="3:35" ht="23.25">
      <c r="C98" s="610"/>
      <c r="F98" s="13"/>
      <c r="G98" s="13"/>
      <c r="H98" s="13"/>
      <c r="I98" s="13"/>
      <c r="J98" s="606" t="s">
        <v>85</v>
      </c>
      <c r="K98" s="607"/>
      <c r="L98" s="607"/>
      <c r="M98" s="607"/>
      <c r="N98" s="607"/>
      <c r="O98" s="607"/>
      <c r="P98" s="607"/>
      <c r="Q98" s="607"/>
      <c r="R98" s="607"/>
      <c r="S98" s="607"/>
      <c r="T98" s="607"/>
      <c r="U98" s="607"/>
      <c r="V98" s="607"/>
      <c r="W98" s="607"/>
      <c r="X98" s="608"/>
      <c r="Y98" s="104"/>
      <c r="Z98" s="13"/>
      <c r="AA98" s="13"/>
      <c r="AB98" s="13"/>
      <c r="AC98" s="13"/>
      <c r="AD98" s="13"/>
      <c r="AE98" s="18"/>
      <c r="AF98" s="13"/>
      <c r="AG98" s="113"/>
      <c r="AH98" s="13"/>
      <c r="AI98" s="613"/>
    </row>
    <row r="99" spans="3:35" ht="10.5" customHeight="1" thickBot="1">
      <c r="C99" s="610"/>
      <c r="F99" s="13"/>
      <c r="G99" s="13"/>
      <c r="H99" s="13"/>
      <c r="I99" s="13"/>
      <c r="J99" s="600"/>
      <c r="K99" s="601"/>
      <c r="L99" s="601"/>
      <c r="M99" s="601"/>
      <c r="N99" s="601"/>
      <c r="O99" s="601"/>
      <c r="P99" s="601"/>
      <c r="Q99" s="601"/>
      <c r="R99" s="601"/>
      <c r="S99" s="601"/>
      <c r="T99" s="601"/>
      <c r="U99" s="601"/>
      <c r="V99" s="601"/>
      <c r="W99" s="601"/>
      <c r="X99" s="602"/>
      <c r="Y99" s="105"/>
      <c r="Z99" s="13"/>
      <c r="AA99" s="13"/>
      <c r="AB99" s="13"/>
      <c r="AC99" s="13"/>
      <c r="AD99" s="13"/>
      <c r="AE99" s="18"/>
      <c r="AF99" s="13"/>
      <c r="AG99" s="13"/>
      <c r="AH99" s="13"/>
      <c r="AI99" s="613"/>
    </row>
    <row r="100" spans="3:35" ht="12.75" customHeight="1">
      <c r="C100" s="611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7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8"/>
      <c r="AF100" s="13"/>
      <c r="AG100" s="13" t="s">
        <v>92</v>
      </c>
      <c r="AH100" s="13"/>
      <c r="AI100" s="614"/>
    </row>
    <row r="101" spans="1:35" ht="3" customHeight="1">
      <c r="A101" s="7"/>
      <c r="C101" s="8"/>
      <c r="D101" s="7"/>
      <c r="E101" s="5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8"/>
      <c r="AF101" s="107"/>
      <c r="AG101" s="107"/>
      <c r="AH101" s="107"/>
      <c r="AI101" s="11"/>
    </row>
    <row r="102" spans="1:36" s="12" customFormat="1" ht="6" customHeight="1">
      <c r="A102" s="70"/>
      <c r="B102" s="3"/>
      <c r="C102" s="108"/>
      <c r="D102" s="70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17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18"/>
      <c r="AF102" s="71"/>
      <c r="AG102" s="71"/>
      <c r="AH102" s="71"/>
      <c r="AI102" s="109"/>
      <c r="AJ102" s="5"/>
    </row>
    <row r="103" spans="1:35" s="112" customFormat="1" ht="14.25" customHeight="1">
      <c r="A103" s="110"/>
      <c r="B103" s="111"/>
      <c r="C103" s="110"/>
      <c r="D103" s="110"/>
      <c r="F103" s="598"/>
      <c r="G103" s="598"/>
      <c r="H103" s="598"/>
      <c r="I103" s="598"/>
      <c r="J103" s="598"/>
      <c r="K103" s="598"/>
      <c r="L103" s="598"/>
      <c r="M103" s="598"/>
      <c r="N103" s="598"/>
      <c r="O103" s="598"/>
      <c r="P103" s="598"/>
      <c r="Q103" s="598"/>
      <c r="R103" s="598"/>
      <c r="S103" s="598"/>
      <c r="T103" s="598"/>
      <c r="U103" s="598"/>
      <c r="V103" s="598"/>
      <c r="W103" s="598"/>
      <c r="X103" s="113"/>
      <c r="Y103" s="113"/>
      <c r="Z103" s="113"/>
      <c r="AA103" s="113"/>
      <c r="AB103" s="113"/>
      <c r="AC103" s="113"/>
      <c r="AD103" s="113"/>
      <c r="AE103" s="114"/>
      <c r="AF103" s="113"/>
      <c r="AG103" s="113"/>
      <c r="AH103" s="113"/>
      <c r="AI103" s="115"/>
    </row>
    <row r="104" spans="1:31" s="112" customFormat="1" ht="33.75" customHeight="1">
      <c r="A104" s="110"/>
      <c r="B104" s="111"/>
      <c r="C104" s="110"/>
      <c r="D104" s="110"/>
      <c r="F104" s="599" t="s">
        <v>112</v>
      </c>
      <c r="G104" s="599"/>
      <c r="H104" s="599"/>
      <c r="I104" s="599"/>
      <c r="J104" s="599"/>
      <c r="K104" s="599"/>
      <c r="L104" s="599"/>
      <c r="M104" s="599"/>
      <c r="N104" s="599"/>
      <c r="O104" s="599"/>
      <c r="P104" s="599"/>
      <c r="Q104" s="599"/>
      <c r="R104" s="599"/>
      <c r="S104" s="599"/>
      <c r="T104" s="599"/>
      <c r="U104" s="599"/>
      <c r="V104" s="599"/>
      <c r="W104" s="599"/>
      <c r="X104" s="599"/>
      <c r="Y104" s="599"/>
      <c r="AE104" s="116"/>
    </row>
  </sheetData>
  <sheetProtection/>
  <printOptions/>
  <pageMargins left="0.18" right="0.11811023622047245" top="0.31496062992125984" bottom="0.2362204724409449" header="0.31496062992125984" footer="0.1968503937007874"/>
  <pageSetup fitToHeight="2" horizontalDpi="600" verticalDpi="600" orientation="landscape" paperSize="9" scale="37" r:id="rId2"/>
  <rowBreaks count="1" manualBreakCount="1">
    <brk id="58" max="6553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89"/>
  <sheetViews>
    <sheetView zoomScale="24" zoomScaleNormal="24" zoomScalePageLayoutView="0" workbookViewId="0" topLeftCell="A49">
      <selection activeCell="A49" sqref="A1:IV16384"/>
    </sheetView>
  </sheetViews>
  <sheetFormatPr defaultColWidth="10.140625" defaultRowHeight="15"/>
  <cols>
    <col min="1" max="1" width="18.57421875" style="252" customWidth="1"/>
    <col min="2" max="2" width="12.00390625" style="253" customWidth="1"/>
    <col min="3" max="19" width="6.28125" style="254" hidden="1" customWidth="1"/>
    <col min="20" max="20" width="31.8515625" style="254" customWidth="1"/>
    <col min="21" max="21" width="34.57421875" style="255" customWidth="1"/>
    <col min="22" max="22" width="38.421875" style="256" customWidth="1"/>
    <col min="23" max="23" width="12.140625" style="257" customWidth="1"/>
    <col min="24" max="24" width="12.140625" style="258" customWidth="1"/>
    <col min="25" max="25" width="6.8515625" style="258" customWidth="1"/>
    <col min="26" max="26" width="12.28125" style="258" customWidth="1"/>
    <col min="27" max="27" width="12.140625" style="258" customWidth="1"/>
    <col min="28" max="28" width="14.421875" style="258" customWidth="1"/>
    <col min="29" max="29" width="12.140625" style="258" customWidth="1"/>
    <col min="30" max="30" width="12.140625" style="259" customWidth="1"/>
    <col min="31" max="31" width="17.7109375" style="259" customWidth="1"/>
    <col min="32" max="32" width="18.28125" style="259" customWidth="1"/>
    <col min="33" max="33" width="15.28125" style="259" customWidth="1"/>
    <col min="34" max="34" width="15.8515625" style="259" customWidth="1"/>
    <col min="35" max="35" width="14.8515625" style="259" customWidth="1"/>
    <col min="36" max="36" width="12.140625" style="259" hidden="1" customWidth="1"/>
    <col min="37" max="37" width="14.421875" style="259" customWidth="1"/>
    <col min="38" max="38" width="14.28125" style="259" customWidth="1"/>
    <col min="39" max="39" width="13.140625" style="259" hidden="1" customWidth="1"/>
    <col min="40" max="41" width="14.7109375" style="259" customWidth="1"/>
    <col min="42" max="42" width="12.8515625" style="259" hidden="1" customWidth="1"/>
    <col min="43" max="43" width="14.00390625" style="260" customWidth="1"/>
    <col min="44" max="44" width="14.421875" style="260" customWidth="1"/>
    <col min="45" max="52" width="10.7109375" style="252" customWidth="1"/>
    <col min="53" max="53" width="16.28125" style="252" customWidth="1"/>
    <col min="54" max="54" width="12.140625" style="252" customWidth="1"/>
    <col min="55" max="55" width="14.421875" style="252" customWidth="1"/>
    <col min="56" max="56" width="14.57421875" style="252" customWidth="1"/>
    <col min="57" max="57" width="16.8515625" style="252" customWidth="1"/>
    <col min="58" max="58" width="16.28125" style="252" customWidth="1"/>
    <col min="59" max="59" width="13.57421875" style="252" customWidth="1"/>
    <col min="60" max="60" width="15.421875" style="252" customWidth="1"/>
    <col min="61" max="16384" width="10.140625" style="254" customWidth="1"/>
  </cols>
  <sheetData>
    <row r="1" ht="6.75" customHeight="1"/>
    <row r="2" spans="2:56" ht="45" customHeight="1">
      <c r="B2" s="630" t="s">
        <v>114</v>
      </c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630"/>
      <c r="S2" s="630"/>
      <c r="T2" s="630"/>
      <c r="U2" s="630"/>
      <c r="V2" s="630"/>
      <c r="W2" s="630"/>
      <c r="X2" s="630"/>
      <c r="Y2" s="630"/>
      <c r="Z2" s="630"/>
      <c r="AA2" s="630"/>
      <c r="AB2" s="630"/>
      <c r="AC2" s="630"/>
      <c r="AD2" s="630"/>
      <c r="AE2" s="630"/>
      <c r="AF2" s="630"/>
      <c r="AG2" s="630"/>
      <c r="AH2" s="630"/>
      <c r="AI2" s="630"/>
      <c r="AJ2" s="630"/>
      <c r="AK2" s="630"/>
      <c r="AL2" s="630"/>
      <c r="AM2" s="630"/>
      <c r="AN2" s="630"/>
      <c r="AO2" s="630"/>
      <c r="AP2" s="630"/>
      <c r="AQ2" s="630"/>
      <c r="AR2" s="630"/>
      <c r="AS2" s="630"/>
      <c r="AT2" s="630"/>
      <c r="AU2" s="630"/>
      <c r="AV2" s="630"/>
      <c r="AW2" s="630"/>
      <c r="AX2" s="630"/>
      <c r="AY2" s="630"/>
      <c r="AZ2" s="630"/>
      <c r="BA2" s="630"/>
      <c r="BB2" s="630"/>
      <c r="BC2" s="630"/>
      <c r="BD2" s="630"/>
    </row>
    <row r="3" ht="15.75" customHeight="1"/>
    <row r="4" spans="2:56" ht="56.25" customHeight="1">
      <c r="B4" s="631" t="s">
        <v>115</v>
      </c>
      <c r="C4" s="631"/>
      <c r="D4" s="631"/>
      <c r="E4" s="631"/>
      <c r="F4" s="631"/>
      <c r="G4" s="631"/>
      <c r="H4" s="631"/>
      <c r="I4" s="631"/>
      <c r="J4" s="631"/>
      <c r="K4" s="631"/>
      <c r="L4" s="631"/>
      <c r="M4" s="631"/>
      <c r="N4" s="631"/>
      <c r="O4" s="631"/>
      <c r="P4" s="631"/>
      <c r="Q4" s="631"/>
      <c r="R4" s="631"/>
      <c r="S4" s="631"/>
      <c r="T4" s="631"/>
      <c r="U4" s="550"/>
      <c r="V4" s="550"/>
      <c r="W4" s="550"/>
      <c r="X4" s="550"/>
      <c r="Y4" s="550"/>
      <c r="Z4" s="550"/>
      <c r="AA4" s="550"/>
      <c r="AB4" s="550"/>
      <c r="AC4" s="550"/>
      <c r="AD4" s="550"/>
      <c r="AE4" s="550"/>
      <c r="AF4" s="550"/>
      <c r="AG4" s="550"/>
      <c r="AH4" s="550"/>
      <c r="AI4" s="550"/>
      <c r="AJ4" s="550"/>
      <c r="AK4" s="550"/>
      <c r="AL4" s="550"/>
      <c r="AM4" s="550"/>
      <c r="AN4" s="550"/>
      <c r="AO4" s="550"/>
      <c r="AP4" s="550"/>
      <c r="AQ4" s="550"/>
      <c r="AR4" s="550"/>
      <c r="AS4" s="550"/>
      <c r="AT4" s="550"/>
      <c r="AU4" s="550"/>
      <c r="AV4" s="550"/>
      <c r="AW4" s="550"/>
      <c r="AX4" s="550"/>
      <c r="AY4" s="550"/>
      <c r="AZ4" s="550"/>
      <c r="BA4" s="550"/>
      <c r="BB4" s="550"/>
      <c r="BC4" s="550"/>
      <c r="BD4" s="550"/>
    </row>
    <row r="5" spans="2:56" ht="42.75" customHeight="1">
      <c r="B5" s="261"/>
      <c r="C5" s="549"/>
      <c r="D5" s="549"/>
      <c r="E5" s="549"/>
      <c r="F5" s="549"/>
      <c r="G5" s="549"/>
      <c r="H5" s="549"/>
      <c r="I5" s="549"/>
      <c r="J5" s="549"/>
      <c r="K5" s="549"/>
      <c r="L5" s="549"/>
      <c r="M5" s="549"/>
      <c r="N5" s="549"/>
      <c r="O5" s="549"/>
      <c r="P5" s="549"/>
      <c r="Q5" s="549"/>
      <c r="R5" s="549"/>
      <c r="S5" s="549"/>
      <c r="T5" s="549"/>
      <c r="U5" s="550"/>
      <c r="V5" s="550"/>
      <c r="W5" s="632" t="s">
        <v>116</v>
      </c>
      <c r="X5" s="632"/>
      <c r="Y5" s="632"/>
      <c r="Z5" s="632"/>
      <c r="AA5" s="632"/>
      <c r="AB5" s="632"/>
      <c r="AC5" s="632"/>
      <c r="AD5" s="632"/>
      <c r="AE5" s="632"/>
      <c r="AF5" s="632"/>
      <c r="AG5" s="632"/>
      <c r="AH5" s="632"/>
      <c r="AI5" s="632"/>
      <c r="AJ5" s="632"/>
      <c r="AK5" s="632"/>
      <c r="AL5" s="632"/>
      <c r="AM5" s="632"/>
      <c r="AN5" s="632"/>
      <c r="AO5" s="551"/>
      <c r="AP5" s="551"/>
      <c r="AQ5" s="262"/>
      <c r="AR5" s="262"/>
      <c r="AS5" s="262"/>
      <c r="AT5" s="262"/>
      <c r="AU5" s="262"/>
      <c r="AV5" s="262"/>
      <c r="AW5" s="262"/>
      <c r="AX5" s="262"/>
      <c r="AY5" s="262"/>
      <c r="AZ5" s="262"/>
      <c r="BA5" s="262"/>
      <c r="BB5" s="262"/>
      <c r="BC5" s="262"/>
      <c r="BD5" s="262"/>
    </row>
    <row r="6" spans="20:60" ht="72.75" customHeight="1">
      <c r="T6" s="633"/>
      <c r="U6" s="633"/>
      <c r="V6" s="263"/>
      <c r="W6" s="264"/>
      <c r="X6" s="634" t="s">
        <v>117</v>
      </c>
      <c r="Y6" s="634"/>
      <c r="Z6" s="634"/>
      <c r="AA6" s="634"/>
      <c r="AB6" s="634"/>
      <c r="AC6" s="634"/>
      <c r="AD6" s="634"/>
      <c r="AE6" s="634"/>
      <c r="AF6" s="634"/>
      <c r="AG6" s="634"/>
      <c r="AH6" s="634"/>
      <c r="AI6" s="634"/>
      <c r="AJ6" s="634"/>
      <c r="AK6" s="634"/>
      <c r="AL6" s="634"/>
      <c r="AM6" s="634"/>
      <c r="AN6" s="634"/>
      <c r="AO6" s="265"/>
      <c r="AP6" s="265"/>
      <c r="AQ6" s="266"/>
      <c r="AR6" s="266"/>
      <c r="AS6" s="266"/>
      <c r="AT6" s="267"/>
      <c r="AU6" s="268"/>
      <c r="AV6" s="266"/>
      <c r="AW6" s="266"/>
      <c r="AX6" s="266"/>
      <c r="AY6" s="269" t="s">
        <v>118</v>
      </c>
      <c r="AZ6" s="270"/>
      <c r="BA6" s="270"/>
      <c r="BB6" s="270"/>
      <c r="BC6" s="270"/>
      <c r="BD6" s="270"/>
      <c r="BE6" s="635" t="s">
        <v>119</v>
      </c>
      <c r="BF6" s="635"/>
      <c r="BG6" s="635"/>
      <c r="BH6" s="635"/>
    </row>
    <row r="7" spans="1:60" ht="43.5" customHeight="1">
      <c r="A7" s="625" t="s">
        <v>120</v>
      </c>
      <c r="B7" s="625"/>
      <c r="C7" s="625"/>
      <c r="D7" s="625"/>
      <c r="E7" s="625"/>
      <c r="F7" s="625"/>
      <c r="G7" s="625"/>
      <c r="H7" s="625"/>
      <c r="I7" s="625"/>
      <c r="J7" s="625"/>
      <c r="K7" s="625"/>
      <c r="L7" s="625"/>
      <c r="M7" s="625"/>
      <c r="N7" s="625"/>
      <c r="O7" s="625"/>
      <c r="P7" s="625"/>
      <c r="Q7" s="625"/>
      <c r="R7" s="625"/>
      <c r="S7" s="625"/>
      <c r="T7" s="625"/>
      <c r="U7" s="625"/>
      <c r="V7" s="550"/>
      <c r="W7" s="626" t="s">
        <v>121</v>
      </c>
      <c r="X7" s="627"/>
      <c r="Y7" s="627"/>
      <c r="Z7" s="627"/>
      <c r="AA7" s="627"/>
      <c r="AB7" s="627"/>
      <c r="AC7" s="271" t="s">
        <v>122</v>
      </c>
      <c r="AD7" s="272" t="s">
        <v>123</v>
      </c>
      <c r="AE7" s="273"/>
      <c r="AF7" s="274"/>
      <c r="AG7" s="274"/>
      <c r="AH7" s="274"/>
      <c r="AI7" s="274"/>
      <c r="AJ7" s="274"/>
      <c r="AK7" s="274"/>
      <c r="AL7" s="274"/>
      <c r="AM7" s="274"/>
      <c r="AN7" s="274"/>
      <c r="AO7" s="274"/>
      <c r="AP7" s="274"/>
      <c r="AQ7" s="275"/>
      <c r="AR7" s="275"/>
      <c r="AS7" s="275"/>
      <c r="AT7" s="276"/>
      <c r="AU7" s="268"/>
      <c r="AV7" s="277"/>
      <c r="AW7" s="278"/>
      <c r="AX7" s="278"/>
      <c r="AY7" s="279" t="s">
        <v>124</v>
      </c>
      <c r="AZ7" s="270"/>
      <c r="BA7" s="270"/>
      <c r="BB7" s="270"/>
      <c r="BC7" s="270"/>
      <c r="BD7" s="270"/>
      <c r="BE7" s="628" t="s">
        <v>125</v>
      </c>
      <c r="BF7" s="628"/>
      <c r="BG7" s="628"/>
      <c r="BH7" s="280"/>
    </row>
    <row r="8" spans="1:61" ht="42" customHeight="1">
      <c r="A8" s="629" t="s">
        <v>126</v>
      </c>
      <c r="B8" s="629"/>
      <c r="C8" s="629"/>
      <c r="D8" s="629"/>
      <c r="E8" s="629"/>
      <c r="F8" s="629"/>
      <c r="G8" s="629"/>
      <c r="H8" s="629"/>
      <c r="I8" s="629"/>
      <c r="J8" s="629"/>
      <c r="K8" s="629"/>
      <c r="L8" s="629"/>
      <c r="M8" s="629"/>
      <c r="N8" s="629"/>
      <c r="O8" s="629"/>
      <c r="P8" s="629"/>
      <c r="Q8" s="629"/>
      <c r="R8" s="629"/>
      <c r="S8" s="629"/>
      <c r="T8" s="629"/>
      <c r="U8" s="629"/>
      <c r="V8" s="629"/>
      <c r="W8" s="626" t="s">
        <v>127</v>
      </c>
      <c r="X8" s="627"/>
      <c r="Y8" s="627"/>
      <c r="Z8" s="627"/>
      <c r="AA8" s="627"/>
      <c r="AB8" s="281"/>
      <c r="AC8" s="271" t="s">
        <v>122</v>
      </c>
      <c r="AD8" s="539" t="s">
        <v>128</v>
      </c>
      <c r="AE8" s="282"/>
      <c r="AF8" s="282"/>
      <c r="AG8" s="282"/>
      <c r="AH8" s="282"/>
      <c r="AI8" s="282"/>
      <c r="AJ8" s="282"/>
      <c r="AK8" s="282"/>
      <c r="AL8" s="282"/>
      <c r="AM8" s="282"/>
      <c r="AN8" s="282"/>
      <c r="AO8" s="282"/>
      <c r="AP8" s="282"/>
      <c r="AQ8" s="283"/>
      <c r="AR8" s="283"/>
      <c r="AS8" s="283"/>
      <c r="AT8" s="284"/>
      <c r="AU8" s="285"/>
      <c r="AV8" s="286"/>
      <c r="AW8" s="287"/>
      <c r="AX8" s="278"/>
      <c r="AY8" s="279" t="s">
        <v>129</v>
      </c>
      <c r="AZ8" s="270"/>
      <c r="BA8" s="270"/>
      <c r="BB8" s="270"/>
      <c r="BC8" s="270"/>
      <c r="BD8" s="270"/>
      <c r="BE8" s="628" t="s">
        <v>130</v>
      </c>
      <c r="BF8" s="628"/>
      <c r="BG8" s="628"/>
      <c r="BH8" s="280"/>
      <c r="BI8" s="254">
        <v>1.1</v>
      </c>
    </row>
    <row r="9" spans="1:60" ht="42" customHeight="1">
      <c r="A9" s="288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89"/>
      <c r="V9" s="290"/>
      <c r="W9" s="291" t="s">
        <v>131</v>
      </c>
      <c r="X9" s="291"/>
      <c r="Y9" s="291"/>
      <c r="Z9" s="291"/>
      <c r="AA9" s="291"/>
      <c r="AB9" s="291"/>
      <c r="AC9" s="292"/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2"/>
      <c r="AP9" s="292"/>
      <c r="AQ9" s="292"/>
      <c r="AR9" s="292"/>
      <c r="AS9" s="293"/>
      <c r="AT9" s="293"/>
      <c r="AU9" s="293"/>
      <c r="AV9" s="293"/>
      <c r="AW9" s="293"/>
      <c r="AX9" s="292"/>
      <c r="AY9" s="291"/>
      <c r="AZ9" s="270"/>
      <c r="BA9" s="270"/>
      <c r="BB9" s="270"/>
      <c r="BC9" s="643" t="s">
        <v>132</v>
      </c>
      <c r="BD9" s="643"/>
      <c r="BE9" s="643"/>
      <c r="BF9" s="643"/>
      <c r="BG9" s="643"/>
      <c r="BH9" s="643"/>
    </row>
    <row r="10" spans="1:60" ht="48" customHeight="1">
      <c r="A10" s="630" t="s">
        <v>133</v>
      </c>
      <c r="B10" s="630"/>
      <c r="C10" s="630"/>
      <c r="D10" s="630"/>
      <c r="E10" s="630"/>
      <c r="F10" s="630"/>
      <c r="G10" s="630"/>
      <c r="H10" s="630"/>
      <c r="I10" s="630"/>
      <c r="J10" s="630"/>
      <c r="K10" s="630"/>
      <c r="L10" s="630"/>
      <c r="M10" s="630"/>
      <c r="N10" s="630"/>
      <c r="O10" s="630"/>
      <c r="P10" s="630"/>
      <c r="Q10" s="630"/>
      <c r="R10" s="630"/>
      <c r="S10" s="630"/>
      <c r="T10" s="630"/>
      <c r="U10" s="630"/>
      <c r="V10" s="630"/>
      <c r="W10" s="645" t="s">
        <v>134</v>
      </c>
      <c r="X10" s="627"/>
      <c r="Y10" s="627"/>
      <c r="Z10" s="627"/>
      <c r="AA10" s="627"/>
      <c r="AB10" s="627"/>
      <c r="AC10" s="271" t="s">
        <v>122</v>
      </c>
      <c r="AD10" s="548" t="s">
        <v>135</v>
      </c>
      <c r="AE10" s="548"/>
      <c r="AF10" s="548"/>
      <c r="AG10" s="282"/>
      <c r="AH10" s="282"/>
      <c r="AI10" s="282"/>
      <c r="AJ10" s="282"/>
      <c r="AK10" s="282"/>
      <c r="AL10" s="282"/>
      <c r="AM10" s="282"/>
      <c r="AN10" s="282"/>
      <c r="AO10" s="282"/>
      <c r="AP10" s="282"/>
      <c r="AQ10" s="283"/>
      <c r="AR10" s="283"/>
      <c r="AS10" s="275"/>
      <c r="AT10" s="276"/>
      <c r="AU10" s="294"/>
      <c r="AV10" s="277"/>
      <c r="AW10" s="278"/>
      <c r="AX10" s="278"/>
      <c r="AY10" s="279" t="s">
        <v>136</v>
      </c>
      <c r="AZ10" s="270"/>
      <c r="BA10" s="270"/>
      <c r="BB10" s="270"/>
      <c r="BC10" s="644"/>
      <c r="BD10" s="644"/>
      <c r="BE10" s="644"/>
      <c r="BF10" s="644"/>
      <c r="BG10" s="644"/>
      <c r="BH10" s="644"/>
    </row>
    <row r="11" spans="1:56" ht="48" customHeight="1">
      <c r="A11" s="288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646" t="s">
        <v>137</v>
      </c>
      <c r="U11" s="646"/>
      <c r="V11" s="646"/>
      <c r="W11" s="645" t="s">
        <v>138</v>
      </c>
      <c r="X11" s="627"/>
      <c r="Y11" s="627"/>
      <c r="Z11" s="627"/>
      <c r="AA11" s="281"/>
      <c r="AB11" s="281"/>
      <c r="AC11" s="271" t="s">
        <v>122</v>
      </c>
      <c r="AD11" s="295"/>
      <c r="AE11" s="548" t="s">
        <v>119</v>
      </c>
      <c r="AF11" s="282"/>
      <c r="AG11" s="282"/>
      <c r="AH11" s="282"/>
      <c r="AI11" s="282"/>
      <c r="AJ11" s="282"/>
      <c r="AK11" s="282"/>
      <c r="AL11" s="282"/>
      <c r="AM11" s="282"/>
      <c r="AN11" s="282"/>
      <c r="AO11" s="282"/>
      <c r="AP11" s="282"/>
      <c r="AQ11" s="283"/>
      <c r="AR11" s="283"/>
      <c r="AS11" s="283"/>
      <c r="AT11" s="284"/>
      <c r="AU11" s="296"/>
      <c r="AV11" s="297"/>
      <c r="AW11" s="298"/>
      <c r="AX11" s="299"/>
      <c r="AY11" s="276"/>
      <c r="AZ11" s="276"/>
      <c r="BA11" s="276"/>
      <c r="BB11" s="276"/>
      <c r="BC11" s="276"/>
      <c r="BD11" s="276"/>
    </row>
    <row r="12" spans="21:44" ht="30" customHeight="1" thickBot="1">
      <c r="U12" s="300"/>
      <c r="V12" s="300"/>
      <c r="W12" s="301"/>
      <c r="AA12" s="302"/>
      <c r="AB12" s="259"/>
      <c r="AC12" s="259"/>
      <c r="AP12" s="254"/>
      <c r="AQ12" s="252"/>
      <c r="AR12" s="252"/>
    </row>
    <row r="13" spans="1:60" s="305" customFormat="1" ht="65.25" customHeight="1" thickBot="1">
      <c r="A13" s="303"/>
      <c r="B13" s="724" t="s">
        <v>139</v>
      </c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727" t="s">
        <v>140</v>
      </c>
      <c r="U13" s="727"/>
      <c r="V13" s="728"/>
      <c r="W13" s="732" t="s">
        <v>141</v>
      </c>
      <c r="X13" s="733"/>
      <c r="Y13" s="733"/>
      <c r="Z13" s="733"/>
      <c r="AA13" s="733"/>
      <c r="AB13" s="733"/>
      <c r="AC13" s="733"/>
      <c r="AD13" s="733"/>
      <c r="AE13" s="738" t="s">
        <v>142</v>
      </c>
      <c r="AF13" s="739"/>
      <c r="AG13" s="636" t="s">
        <v>143</v>
      </c>
      <c r="AH13" s="636"/>
      <c r="AI13" s="636"/>
      <c r="AJ13" s="636"/>
      <c r="AK13" s="636"/>
      <c r="AL13" s="636"/>
      <c r="AM13" s="636"/>
      <c r="AN13" s="636"/>
      <c r="AO13" s="636"/>
      <c r="AP13" s="636"/>
      <c r="AQ13" s="636"/>
      <c r="AR13" s="639" t="s">
        <v>144</v>
      </c>
      <c r="AS13" s="647" t="s">
        <v>145</v>
      </c>
      <c r="AT13" s="648"/>
      <c r="AU13" s="648"/>
      <c r="AV13" s="648"/>
      <c r="AW13" s="648"/>
      <c r="AX13" s="648"/>
      <c r="AY13" s="648"/>
      <c r="AZ13" s="649"/>
      <c r="BA13" s="656" t="s">
        <v>146</v>
      </c>
      <c r="BB13" s="657"/>
      <c r="BC13" s="657"/>
      <c r="BD13" s="657"/>
      <c r="BE13" s="657"/>
      <c r="BF13" s="657"/>
      <c r="BG13" s="657"/>
      <c r="BH13" s="658"/>
    </row>
    <row r="14" spans="1:60" s="305" customFormat="1" ht="48" customHeight="1" thickBot="1">
      <c r="A14" s="303"/>
      <c r="B14" s="725"/>
      <c r="C14" s="306"/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625"/>
      <c r="U14" s="625"/>
      <c r="V14" s="729"/>
      <c r="W14" s="734"/>
      <c r="X14" s="735"/>
      <c r="Y14" s="735"/>
      <c r="Z14" s="735"/>
      <c r="AA14" s="735"/>
      <c r="AB14" s="735"/>
      <c r="AC14" s="735"/>
      <c r="AD14" s="735"/>
      <c r="AE14" s="740"/>
      <c r="AF14" s="741"/>
      <c r="AG14" s="637"/>
      <c r="AH14" s="637"/>
      <c r="AI14" s="637"/>
      <c r="AJ14" s="637"/>
      <c r="AK14" s="637"/>
      <c r="AL14" s="637"/>
      <c r="AM14" s="637"/>
      <c r="AN14" s="637"/>
      <c r="AO14" s="637"/>
      <c r="AP14" s="637"/>
      <c r="AQ14" s="637"/>
      <c r="AR14" s="640"/>
      <c r="AS14" s="650"/>
      <c r="AT14" s="651"/>
      <c r="AU14" s="651"/>
      <c r="AV14" s="651"/>
      <c r="AW14" s="651"/>
      <c r="AX14" s="651"/>
      <c r="AY14" s="651"/>
      <c r="AZ14" s="652"/>
      <c r="BA14" s="659" t="s">
        <v>147</v>
      </c>
      <c r="BB14" s="660"/>
      <c r="BC14" s="660"/>
      <c r="BD14" s="660"/>
      <c r="BE14" s="660"/>
      <c r="BF14" s="660"/>
      <c r="BG14" s="660"/>
      <c r="BH14" s="661"/>
    </row>
    <row r="15" spans="1:60" s="305" customFormat="1" ht="45" customHeight="1" thickBot="1">
      <c r="A15" s="303"/>
      <c r="B15" s="725"/>
      <c r="C15" s="306"/>
      <c r="D15" s="306"/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06"/>
      <c r="S15" s="306"/>
      <c r="T15" s="625"/>
      <c r="U15" s="625"/>
      <c r="V15" s="729"/>
      <c r="W15" s="734"/>
      <c r="X15" s="735"/>
      <c r="Y15" s="735"/>
      <c r="Z15" s="735"/>
      <c r="AA15" s="735"/>
      <c r="AB15" s="735"/>
      <c r="AC15" s="735"/>
      <c r="AD15" s="735"/>
      <c r="AE15" s="742"/>
      <c r="AF15" s="743"/>
      <c r="AG15" s="638"/>
      <c r="AH15" s="638"/>
      <c r="AI15" s="638"/>
      <c r="AJ15" s="638"/>
      <c r="AK15" s="638"/>
      <c r="AL15" s="638"/>
      <c r="AM15" s="638"/>
      <c r="AN15" s="638"/>
      <c r="AO15" s="638"/>
      <c r="AP15" s="638"/>
      <c r="AQ15" s="638"/>
      <c r="AR15" s="640"/>
      <c r="AS15" s="653"/>
      <c r="AT15" s="654"/>
      <c r="AU15" s="654"/>
      <c r="AV15" s="654"/>
      <c r="AW15" s="654"/>
      <c r="AX15" s="654"/>
      <c r="AY15" s="654"/>
      <c r="AZ15" s="655"/>
      <c r="BA15" s="662" t="s">
        <v>148</v>
      </c>
      <c r="BB15" s="663"/>
      <c r="BC15" s="663"/>
      <c r="BD15" s="663"/>
      <c r="BE15" s="663"/>
      <c r="BF15" s="663"/>
      <c r="BG15" s="663"/>
      <c r="BH15" s="664"/>
    </row>
    <row r="16" spans="1:60" s="305" customFormat="1" ht="30" customHeight="1">
      <c r="A16" s="303"/>
      <c r="B16" s="725"/>
      <c r="C16" s="306"/>
      <c r="D16" s="306"/>
      <c r="E16" s="306"/>
      <c r="F16" s="306"/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06"/>
      <c r="R16" s="306"/>
      <c r="S16" s="306"/>
      <c r="T16" s="625"/>
      <c r="U16" s="625"/>
      <c r="V16" s="729"/>
      <c r="W16" s="734"/>
      <c r="X16" s="735"/>
      <c r="Y16" s="735"/>
      <c r="Z16" s="735"/>
      <c r="AA16" s="735"/>
      <c r="AB16" s="735"/>
      <c r="AC16" s="735"/>
      <c r="AD16" s="735"/>
      <c r="AE16" s="665" t="s">
        <v>149</v>
      </c>
      <c r="AF16" s="668" t="s">
        <v>150</v>
      </c>
      <c r="AG16" s="671" t="s">
        <v>151</v>
      </c>
      <c r="AH16" s="674" t="s">
        <v>152</v>
      </c>
      <c r="AI16" s="675"/>
      <c r="AJ16" s="675"/>
      <c r="AK16" s="675"/>
      <c r="AL16" s="675"/>
      <c r="AM16" s="675"/>
      <c r="AN16" s="675"/>
      <c r="AO16" s="675"/>
      <c r="AP16" s="675"/>
      <c r="AQ16" s="675"/>
      <c r="AR16" s="640"/>
      <c r="AS16" s="676" t="s">
        <v>153</v>
      </c>
      <c r="AT16" s="679" t="s">
        <v>154</v>
      </c>
      <c r="AU16" s="679" t="s">
        <v>155</v>
      </c>
      <c r="AV16" s="718" t="s">
        <v>156</v>
      </c>
      <c r="AW16" s="718" t="s">
        <v>157</v>
      </c>
      <c r="AX16" s="679" t="s">
        <v>158</v>
      </c>
      <c r="AY16" s="679" t="s">
        <v>159</v>
      </c>
      <c r="AZ16" s="721" t="s">
        <v>160</v>
      </c>
      <c r="BA16" s="697" t="s">
        <v>161</v>
      </c>
      <c r="BB16" s="698"/>
      <c r="BC16" s="698"/>
      <c r="BD16" s="698"/>
      <c r="BE16" s="699" t="s">
        <v>162</v>
      </c>
      <c r="BF16" s="700"/>
      <c r="BG16" s="700"/>
      <c r="BH16" s="701"/>
    </row>
    <row r="17" spans="1:60" s="308" customFormat="1" ht="30" customHeight="1" thickBot="1">
      <c r="A17" s="307"/>
      <c r="B17" s="725"/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625"/>
      <c r="U17" s="625"/>
      <c r="V17" s="729"/>
      <c r="W17" s="734"/>
      <c r="X17" s="735"/>
      <c r="Y17" s="735"/>
      <c r="Z17" s="735"/>
      <c r="AA17" s="735"/>
      <c r="AB17" s="735"/>
      <c r="AC17" s="735"/>
      <c r="AD17" s="735"/>
      <c r="AE17" s="666"/>
      <c r="AF17" s="669"/>
      <c r="AG17" s="672"/>
      <c r="AH17" s="702" t="s">
        <v>163</v>
      </c>
      <c r="AI17" s="703"/>
      <c r="AJ17" s="703"/>
      <c r="AK17" s="702" t="s">
        <v>164</v>
      </c>
      <c r="AL17" s="703"/>
      <c r="AM17" s="706"/>
      <c r="AN17" s="702" t="s">
        <v>165</v>
      </c>
      <c r="AO17" s="703"/>
      <c r="AP17" s="706"/>
      <c r="AQ17" s="708" t="s">
        <v>166</v>
      </c>
      <c r="AR17" s="641"/>
      <c r="AS17" s="677"/>
      <c r="AT17" s="680"/>
      <c r="AU17" s="680"/>
      <c r="AV17" s="719"/>
      <c r="AW17" s="719"/>
      <c r="AX17" s="680"/>
      <c r="AY17" s="680"/>
      <c r="AZ17" s="722"/>
      <c r="BA17" s="710" t="s">
        <v>167</v>
      </c>
      <c r="BB17" s="711"/>
      <c r="BC17" s="711"/>
      <c r="BD17" s="711"/>
      <c r="BE17" s="712" t="s">
        <v>167</v>
      </c>
      <c r="BF17" s="713"/>
      <c r="BG17" s="713"/>
      <c r="BH17" s="714"/>
    </row>
    <row r="18" spans="1:60" s="308" customFormat="1" ht="30.75" customHeight="1">
      <c r="A18" s="307"/>
      <c r="B18" s="725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625"/>
      <c r="U18" s="625"/>
      <c r="V18" s="729"/>
      <c r="W18" s="734"/>
      <c r="X18" s="735"/>
      <c r="Y18" s="735"/>
      <c r="Z18" s="735"/>
      <c r="AA18" s="735"/>
      <c r="AB18" s="735"/>
      <c r="AC18" s="735"/>
      <c r="AD18" s="735"/>
      <c r="AE18" s="666"/>
      <c r="AF18" s="669"/>
      <c r="AG18" s="672"/>
      <c r="AH18" s="704"/>
      <c r="AI18" s="705"/>
      <c r="AJ18" s="705"/>
      <c r="AK18" s="704"/>
      <c r="AL18" s="705"/>
      <c r="AM18" s="707"/>
      <c r="AN18" s="704"/>
      <c r="AO18" s="705"/>
      <c r="AP18" s="707"/>
      <c r="AQ18" s="547"/>
      <c r="AR18" s="641"/>
      <c r="AS18" s="677"/>
      <c r="AT18" s="680"/>
      <c r="AU18" s="680"/>
      <c r="AV18" s="719"/>
      <c r="AW18" s="719"/>
      <c r="AX18" s="680"/>
      <c r="AY18" s="680"/>
      <c r="AZ18" s="722"/>
      <c r="BA18" s="715" t="s">
        <v>151</v>
      </c>
      <c r="BB18" s="716" t="s">
        <v>168</v>
      </c>
      <c r="BC18" s="717"/>
      <c r="BD18" s="717"/>
      <c r="BE18" s="682" t="s">
        <v>151</v>
      </c>
      <c r="BF18" s="684" t="s">
        <v>168</v>
      </c>
      <c r="BG18" s="685"/>
      <c r="BH18" s="686"/>
    </row>
    <row r="19" spans="1:60" s="308" customFormat="1" ht="175.5" customHeight="1" thickBot="1">
      <c r="A19" s="307"/>
      <c r="B19" s="726"/>
      <c r="C19" s="309"/>
      <c r="D19" s="309"/>
      <c r="E19" s="309"/>
      <c r="F19" s="309"/>
      <c r="G19" s="309"/>
      <c r="H19" s="309"/>
      <c r="I19" s="309"/>
      <c r="J19" s="309"/>
      <c r="K19" s="309"/>
      <c r="L19" s="309"/>
      <c r="M19" s="309"/>
      <c r="N19" s="309"/>
      <c r="O19" s="309"/>
      <c r="P19" s="309"/>
      <c r="Q19" s="309"/>
      <c r="R19" s="309"/>
      <c r="S19" s="309"/>
      <c r="T19" s="730"/>
      <c r="U19" s="730"/>
      <c r="V19" s="731"/>
      <c r="W19" s="736"/>
      <c r="X19" s="737"/>
      <c r="Y19" s="737"/>
      <c r="Z19" s="737"/>
      <c r="AA19" s="737"/>
      <c r="AB19" s="737"/>
      <c r="AC19" s="737"/>
      <c r="AD19" s="737"/>
      <c r="AE19" s="667"/>
      <c r="AF19" s="670"/>
      <c r="AG19" s="673"/>
      <c r="AH19" s="547" t="s">
        <v>169</v>
      </c>
      <c r="AI19" s="310" t="s">
        <v>170</v>
      </c>
      <c r="AJ19" s="552" t="s">
        <v>171</v>
      </c>
      <c r="AK19" s="553" t="s">
        <v>169</v>
      </c>
      <c r="AL19" s="310" t="s">
        <v>172</v>
      </c>
      <c r="AM19" s="554" t="s">
        <v>173</v>
      </c>
      <c r="AN19" s="553" t="s">
        <v>169</v>
      </c>
      <c r="AO19" s="310" t="s">
        <v>172</v>
      </c>
      <c r="AP19" s="554" t="s">
        <v>173</v>
      </c>
      <c r="AQ19" s="709"/>
      <c r="AR19" s="642"/>
      <c r="AS19" s="678"/>
      <c r="AT19" s="681"/>
      <c r="AU19" s="681"/>
      <c r="AV19" s="720"/>
      <c r="AW19" s="720"/>
      <c r="AX19" s="681"/>
      <c r="AY19" s="681"/>
      <c r="AZ19" s="723"/>
      <c r="BA19" s="683"/>
      <c r="BB19" s="311" t="s">
        <v>174</v>
      </c>
      <c r="BC19" s="311" t="s">
        <v>175</v>
      </c>
      <c r="BD19" s="312" t="s">
        <v>176</v>
      </c>
      <c r="BE19" s="683"/>
      <c r="BF19" s="311" t="s">
        <v>174</v>
      </c>
      <c r="BG19" s="311" t="s">
        <v>175</v>
      </c>
      <c r="BH19" s="313" t="s">
        <v>177</v>
      </c>
    </row>
    <row r="20" spans="1:60" s="334" customFormat="1" ht="42.75" customHeight="1" thickBot="1" thickTop="1">
      <c r="A20" s="314"/>
      <c r="B20" s="315">
        <v>1</v>
      </c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687">
        <v>2</v>
      </c>
      <c r="U20" s="687"/>
      <c r="V20" s="688"/>
      <c r="W20" s="689">
        <v>3</v>
      </c>
      <c r="X20" s="690"/>
      <c r="Y20" s="690"/>
      <c r="Z20" s="690"/>
      <c r="AA20" s="690"/>
      <c r="AB20" s="690"/>
      <c r="AC20" s="690"/>
      <c r="AD20" s="690"/>
      <c r="AE20" s="317">
        <v>4</v>
      </c>
      <c r="AF20" s="318">
        <v>5</v>
      </c>
      <c r="AG20" s="319">
        <v>6</v>
      </c>
      <c r="AH20" s="320">
        <v>7</v>
      </c>
      <c r="AI20" s="321"/>
      <c r="AJ20" s="555"/>
      <c r="AK20" s="320"/>
      <c r="AL20" s="321"/>
      <c r="AM20" s="555"/>
      <c r="AN20" s="320"/>
      <c r="AO20" s="321"/>
      <c r="AP20" s="555"/>
      <c r="AQ20" s="322">
        <v>9</v>
      </c>
      <c r="AR20" s="323">
        <v>10</v>
      </c>
      <c r="AS20" s="324">
        <v>11</v>
      </c>
      <c r="AT20" s="325">
        <v>12</v>
      </c>
      <c r="AU20" s="325">
        <v>13</v>
      </c>
      <c r="AV20" s="325">
        <v>14</v>
      </c>
      <c r="AW20" s="325">
        <v>15</v>
      </c>
      <c r="AX20" s="325">
        <v>16</v>
      </c>
      <c r="AY20" s="326">
        <v>17</v>
      </c>
      <c r="AZ20" s="327">
        <v>18</v>
      </c>
      <c r="BA20" s="328">
        <v>19</v>
      </c>
      <c r="BB20" s="329">
        <v>20</v>
      </c>
      <c r="BC20" s="329">
        <v>21</v>
      </c>
      <c r="BD20" s="330"/>
      <c r="BE20" s="331">
        <v>23</v>
      </c>
      <c r="BF20" s="332">
        <v>24</v>
      </c>
      <c r="BG20" s="332">
        <v>25</v>
      </c>
      <c r="BH20" s="333"/>
    </row>
    <row r="21" spans="1:256" s="337" customFormat="1" ht="49.5" customHeight="1" thickBot="1">
      <c r="A21" s="335"/>
      <c r="B21" s="691" t="s">
        <v>178</v>
      </c>
      <c r="C21" s="692"/>
      <c r="D21" s="692"/>
      <c r="E21" s="692"/>
      <c r="F21" s="692"/>
      <c r="G21" s="692"/>
      <c r="H21" s="692"/>
      <c r="I21" s="692"/>
      <c r="J21" s="692"/>
      <c r="K21" s="692"/>
      <c r="L21" s="692"/>
      <c r="M21" s="692"/>
      <c r="N21" s="692"/>
      <c r="O21" s="692"/>
      <c r="P21" s="692"/>
      <c r="Q21" s="692"/>
      <c r="R21" s="692"/>
      <c r="S21" s="692"/>
      <c r="T21" s="692"/>
      <c r="U21" s="692"/>
      <c r="V21" s="692"/>
      <c r="W21" s="692"/>
      <c r="X21" s="692"/>
      <c r="Y21" s="692"/>
      <c r="Z21" s="692"/>
      <c r="AA21" s="692"/>
      <c r="AB21" s="692"/>
      <c r="AC21" s="692"/>
      <c r="AD21" s="692"/>
      <c r="AE21" s="692"/>
      <c r="AF21" s="692"/>
      <c r="AG21" s="692"/>
      <c r="AH21" s="692"/>
      <c r="AI21" s="692"/>
      <c r="AJ21" s="692"/>
      <c r="AK21" s="692"/>
      <c r="AL21" s="692"/>
      <c r="AM21" s="692"/>
      <c r="AN21" s="692"/>
      <c r="AO21" s="692"/>
      <c r="AP21" s="692"/>
      <c r="AQ21" s="692"/>
      <c r="AR21" s="692"/>
      <c r="AS21" s="692"/>
      <c r="AT21" s="692"/>
      <c r="AU21" s="692"/>
      <c r="AV21" s="692"/>
      <c r="AW21" s="692"/>
      <c r="AX21" s="692"/>
      <c r="AY21" s="692"/>
      <c r="AZ21" s="692"/>
      <c r="BA21" s="692"/>
      <c r="BB21" s="692"/>
      <c r="BC21" s="692"/>
      <c r="BD21" s="692"/>
      <c r="BE21" s="692"/>
      <c r="BF21" s="692"/>
      <c r="BG21" s="692"/>
      <c r="BH21" s="693"/>
      <c r="BI21" s="335"/>
      <c r="BJ21" s="335"/>
      <c r="BK21" s="335"/>
      <c r="BL21" s="335"/>
      <c r="BM21" s="335"/>
      <c r="BN21" s="336"/>
      <c r="BO21" s="336"/>
      <c r="BP21" s="336"/>
      <c r="BQ21" s="336"/>
      <c r="BR21" s="336"/>
      <c r="BS21" s="336"/>
      <c r="BT21" s="336"/>
      <c r="BU21" s="336"/>
      <c r="BV21" s="336"/>
      <c r="BW21" s="336"/>
      <c r="BX21" s="336"/>
      <c r="BY21" s="336"/>
      <c r="BZ21" s="336"/>
      <c r="CA21" s="336"/>
      <c r="CB21" s="336"/>
      <c r="CC21" s="336"/>
      <c r="CD21" s="336"/>
      <c r="CE21" s="336"/>
      <c r="CF21" s="336"/>
      <c r="CG21" s="336"/>
      <c r="CH21" s="336"/>
      <c r="CI21" s="336"/>
      <c r="CJ21" s="336"/>
      <c r="CK21" s="336"/>
      <c r="CL21" s="336"/>
      <c r="CM21" s="336"/>
      <c r="CN21" s="336"/>
      <c r="CO21" s="336"/>
      <c r="CP21" s="336"/>
      <c r="CQ21" s="336"/>
      <c r="CR21" s="336"/>
      <c r="CS21" s="336"/>
      <c r="CT21" s="336"/>
      <c r="CU21" s="336"/>
      <c r="CV21" s="336"/>
      <c r="CW21" s="336"/>
      <c r="CX21" s="336"/>
      <c r="CY21" s="336"/>
      <c r="CZ21" s="336"/>
      <c r="DA21" s="336"/>
      <c r="DB21" s="336"/>
      <c r="DC21" s="336"/>
      <c r="DD21" s="336"/>
      <c r="DE21" s="336"/>
      <c r="DF21" s="336"/>
      <c r="DG21" s="336"/>
      <c r="DH21" s="336"/>
      <c r="DI21" s="336"/>
      <c r="DJ21" s="336"/>
      <c r="DK21" s="336"/>
      <c r="DL21" s="336"/>
      <c r="DM21" s="336"/>
      <c r="DN21" s="336"/>
      <c r="DO21" s="336"/>
      <c r="DP21" s="336"/>
      <c r="DQ21" s="336"/>
      <c r="DR21" s="336"/>
      <c r="DS21" s="336"/>
      <c r="DT21" s="336"/>
      <c r="DU21" s="336"/>
      <c r="DV21" s="336"/>
      <c r="DW21" s="336"/>
      <c r="DX21" s="336"/>
      <c r="DY21" s="336"/>
      <c r="DZ21" s="336"/>
      <c r="EA21" s="336"/>
      <c r="EB21" s="336"/>
      <c r="EC21" s="336"/>
      <c r="ED21" s="336"/>
      <c r="EE21" s="336"/>
      <c r="EF21" s="336"/>
      <c r="EG21" s="336"/>
      <c r="EH21" s="336"/>
      <c r="EI21" s="336"/>
      <c r="EJ21" s="336"/>
      <c r="EK21" s="336"/>
      <c r="EL21" s="336"/>
      <c r="EM21" s="336"/>
      <c r="EN21" s="336"/>
      <c r="EO21" s="336"/>
      <c r="EP21" s="336"/>
      <c r="EQ21" s="336"/>
      <c r="ER21" s="336"/>
      <c r="ES21" s="336"/>
      <c r="ET21" s="336"/>
      <c r="EU21" s="336"/>
      <c r="EV21" s="336"/>
      <c r="EW21" s="336"/>
      <c r="EX21" s="336"/>
      <c r="EY21" s="336"/>
      <c r="EZ21" s="336"/>
      <c r="FA21" s="336"/>
      <c r="FB21" s="336"/>
      <c r="FC21" s="336"/>
      <c r="FD21" s="336"/>
      <c r="FE21" s="336"/>
      <c r="FF21" s="336"/>
      <c r="FG21" s="336"/>
      <c r="FH21" s="336"/>
      <c r="FI21" s="336"/>
      <c r="FJ21" s="336"/>
      <c r="FK21" s="336"/>
      <c r="FL21" s="336"/>
      <c r="FM21" s="336"/>
      <c r="FN21" s="336"/>
      <c r="FO21" s="336"/>
      <c r="FP21" s="336"/>
      <c r="FQ21" s="336"/>
      <c r="FR21" s="336"/>
      <c r="FS21" s="336"/>
      <c r="FT21" s="336"/>
      <c r="FU21" s="336"/>
      <c r="FV21" s="336"/>
      <c r="FW21" s="336"/>
      <c r="FX21" s="336"/>
      <c r="FY21" s="336"/>
      <c r="FZ21" s="336"/>
      <c r="GA21" s="336"/>
      <c r="GB21" s="336"/>
      <c r="GC21" s="336"/>
      <c r="GD21" s="336"/>
      <c r="GE21" s="336"/>
      <c r="GF21" s="336"/>
      <c r="GG21" s="336"/>
      <c r="GH21" s="336"/>
      <c r="GI21" s="336"/>
      <c r="GJ21" s="336"/>
      <c r="GK21" s="336"/>
      <c r="GL21" s="336"/>
      <c r="GM21" s="336"/>
      <c r="GN21" s="336"/>
      <c r="GO21" s="336"/>
      <c r="GP21" s="336"/>
      <c r="GQ21" s="336"/>
      <c r="GR21" s="336"/>
      <c r="GS21" s="336"/>
      <c r="GT21" s="336"/>
      <c r="GU21" s="336"/>
      <c r="GV21" s="336"/>
      <c r="GW21" s="336"/>
      <c r="GX21" s="336"/>
      <c r="GY21" s="336"/>
      <c r="GZ21" s="336"/>
      <c r="HA21" s="336"/>
      <c r="HB21" s="336"/>
      <c r="HC21" s="336"/>
      <c r="HD21" s="336"/>
      <c r="HE21" s="336"/>
      <c r="HF21" s="336"/>
      <c r="HG21" s="336"/>
      <c r="HH21" s="336"/>
      <c r="HI21" s="336"/>
      <c r="HJ21" s="336"/>
      <c r="HK21" s="336"/>
      <c r="HL21" s="336"/>
      <c r="HM21" s="336"/>
      <c r="HN21" s="336"/>
      <c r="HO21" s="336"/>
      <c r="HP21" s="336"/>
      <c r="HQ21" s="336"/>
      <c r="HR21" s="336"/>
      <c r="HS21" s="336"/>
      <c r="HT21" s="336"/>
      <c r="HU21" s="336"/>
      <c r="HV21" s="336"/>
      <c r="HW21" s="336"/>
      <c r="HX21" s="336"/>
      <c r="HY21" s="336"/>
      <c r="HZ21" s="336"/>
      <c r="IA21" s="336"/>
      <c r="IB21" s="336"/>
      <c r="IC21" s="336"/>
      <c r="ID21" s="336"/>
      <c r="IE21" s="336"/>
      <c r="IF21" s="336"/>
      <c r="IG21" s="336"/>
      <c r="IH21" s="336"/>
      <c r="II21" s="336"/>
      <c r="IJ21" s="336"/>
      <c r="IK21" s="336"/>
      <c r="IL21" s="336"/>
      <c r="IM21" s="336"/>
      <c r="IN21" s="336"/>
      <c r="IO21" s="336"/>
      <c r="IP21" s="336"/>
      <c r="IQ21" s="336"/>
      <c r="IR21" s="336"/>
      <c r="IS21" s="336"/>
      <c r="IT21" s="336"/>
      <c r="IU21" s="336"/>
      <c r="IV21" s="336"/>
    </row>
    <row r="22" spans="1:256" s="342" customFormat="1" ht="49.5" customHeight="1" thickBot="1">
      <c r="A22" s="338"/>
      <c r="B22" s="694" t="s">
        <v>179</v>
      </c>
      <c r="C22" s="695"/>
      <c r="D22" s="695"/>
      <c r="E22" s="695"/>
      <c r="F22" s="695"/>
      <c r="G22" s="695"/>
      <c r="H22" s="695"/>
      <c r="I22" s="695"/>
      <c r="J22" s="695"/>
      <c r="K22" s="695"/>
      <c r="L22" s="695"/>
      <c r="M22" s="695"/>
      <c r="N22" s="695"/>
      <c r="O22" s="695"/>
      <c r="P22" s="695"/>
      <c r="Q22" s="695"/>
      <c r="R22" s="695"/>
      <c r="S22" s="695"/>
      <c r="T22" s="695"/>
      <c r="U22" s="695"/>
      <c r="V22" s="695"/>
      <c r="W22" s="695"/>
      <c r="X22" s="695"/>
      <c r="Y22" s="695"/>
      <c r="Z22" s="695"/>
      <c r="AA22" s="695"/>
      <c r="AB22" s="695"/>
      <c r="AC22" s="695"/>
      <c r="AD22" s="695"/>
      <c r="AE22" s="695"/>
      <c r="AF22" s="695"/>
      <c r="AG22" s="695"/>
      <c r="AH22" s="695"/>
      <c r="AI22" s="695"/>
      <c r="AJ22" s="695"/>
      <c r="AK22" s="695"/>
      <c r="AL22" s="695"/>
      <c r="AM22" s="695"/>
      <c r="AN22" s="695"/>
      <c r="AO22" s="695"/>
      <c r="AP22" s="695"/>
      <c r="AQ22" s="695"/>
      <c r="AR22" s="695"/>
      <c r="AS22" s="695"/>
      <c r="AT22" s="695"/>
      <c r="AU22" s="695"/>
      <c r="AV22" s="695"/>
      <c r="AW22" s="695"/>
      <c r="AX22" s="695"/>
      <c r="AY22" s="695"/>
      <c r="AZ22" s="695"/>
      <c r="BA22" s="695"/>
      <c r="BB22" s="695"/>
      <c r="BC22" s="695"/>
      <c r="BD22" s="695"/>
      <c r="BE22" s="695"/>
      <c r="BF22" s="695"/>
      <c r="BG22" s="695"/>
      <c r="BH22" s="696"/>
      <c r="BI22" s="339"/>
      <c r="BJ22" s="339"/>
      <c r="BK22" s="339"/>
      <c r="BL22" s="339"/>
      <c r="BM22" s="339"/>
      <c r="BN22" s="340"/>
      <c r="BO22" s="341"/>
      <c r="BP22" s="341"/>
      <c r="BQ22" s="341"/>
      <c r="BR22" s="340"/>
      <c r="BS22" s="340"/>
      <c r="BT22" s="340"/>
      <c r="BU22" s="340"/>
      <c r="BV22" s="340"/>
      <c r="BW22" s="340"/>
      <c r="BX22" s="340"/>
      <c r="BY22" s="340"/>
      <c r="BZ22" s="340"/>
      <c r="CA22" s="340"/>
      <c r="CB22" s="340"/>
      <c r="CC22" s="340"/>
      <c r="CD22" s="340"/>
      <c r="CE22" s="340"/>
      <c r="CF22" s="340"/>
      <c r="CG22" s="340"/>
      <c r="CH22" s="340"/>
      <c r="CI22" s="340"/>
      <c r="CJ22" s="340"/>
      <c r="CK22" s="340"/>
      <c r="CL22" s="340"/>
      <c r="CM22" s="340"/>
      <c r="CN22" s="340"/>
      <c r="CO22" s="340"/>
      <c r="CP22" s="340"/>
      <c r="CQ22" s="340"/>
      <c r="CR22" s="340"/>
      <c r="CS22" s="340"/>
      <c r="CT22" s="340"/>
      <c r="CU22" s="340"/>
      <c r="CV22" s="340"/>
      <c r="CW22" s="340"/>
      <c r="CX22" s="340"/>
      <c r="CY22" s="340"/>
      <c r="CZ22" s="340"/>
      <c r="DA22" s="340"/>
      <c r="DB22" s="340"/>
      <c r="DC22" s="340"/>
      <c r="DD22" s="340"/>
      <c r="DE22" s="340"/>
      <c r="DF22" s="340"/>
      <c r="DG22" s="340"/>
      <c r="DH22" s="340"/>
      <c r="DI22" s="340"/>
      <c r="DJ22" s="340"/>
      <c r="DK22" s="340"/>
      <c r="DL22" s="340"/>
      <c r="DM22" s="340"/>
      <c r="DN22" s="340"/>
      <c r="DO22" s="340"/>
      <c r="DP22" s="340"/>
      <c r="DQ22" s="340"/>
      <c r="DR22" s="340"/>
      <c r="DS22" s="340"/>
      <c r="DT22" s="340"/>
      <c r="DU22" s="340"/>
      <c r="DV22" s="340"/>
      <c r="DW22" s="340"/>
      <c r="DX22" s="340"/>
      <c r="DY22" s="340"/>
      <c r="DZ22" s="340"/>
      <c r="EA22" s="340"/>
      <c r="EB22" s="340"/>
      <c r="EC22" s="340"/>
      <c r="ED22" s="340"/>
      <c r="EE22" s="340"/>
      <c r="EF22" s="340"/>
      <c r="EG22" s="340"/>
      <c r="EH22" s="340"/>
      <c r="EI22" s="340"/>
      <c r="EJ22" s="340"/>
      <c r="EK22" s="340"/>
      <c r="EL22" s="340"/>
      <c r="EM22" s="340"/>
      <c r="EN22" s="340"/>
      <c r="EO22" s="340"/>
      <c r="EP22" s="340"/>
      <c r="EQ22" s="340"/>
      <c r="ER22" s="340"/>
      <c r="ES22" s="340"/>
      <c r="ET22" s="340"/>
      <c r="EU22" s="340"/>
      <c r="EV22" s="340"/>
      <c r="EW22" s="340"/>
      <c r="EX22" s="340"/>
      <c r="EY22" s="340"/>
      <c r="EZ22" s="340"/>
      <c r="FA22" s="340"/>
      <c r="FB22" s="340"/>
      <c r="FC22" s="340"/>
      <c r="FD22" s="340"/>
      <c r="FE22" s="340"/>
      <c r="FF22" s="340"/>
      <c r="FG22" s="340"/>
      <c r="FH22" s="340"/>
      <c r="FI22" s="340"/>
      <c r="FJ22" s="340"/>
      <c r="FK22" s="340"/>
      <c r="FL22" s="340"/>
      <c r="FM22" s="340"/>
      <c r="FN22" s="340"/>
      <c r="FO22" s="340"/>
      <c r="FP22" s="340"/>
      <c r="FQ22" s="340"/>
      <c r="FR22" s="340"/>
      <c r="FS22" s="340"/>
      <c r="FT22" s="340"/>
      <c r="FU22" s="340"/>
      <c r="FV22" s="340"/>
      <c r="FW22" s="340"/>
      <c r="FX22" s="340"/>
      <c r="FY22" s="340"/>
      <c r="FZ22" s="340"/>
      <c r="GA22" s="340"/>
      <c r="GB22" s="340"/>
      <c r="GC22" s="340"/>
      <c r="GD22" s="340"/>
      <c r="GE22" s="340"/>
      <c r="GF22" s="340"/>
      <c r="GG22" s="340"/>
      <c r="GH22" s="340"/>
      <c r="GI22" s="340"/>
      <c r="GJ22" s="340"/>
      <c r="GK22" s="340"/>
      <c r="GL22" s="340"/>
      <c r="GM22" s="340"/>
      <c r="GN22" s="340"/>
      <c r="GO22" s="340"/>
      <c r="GP22" s="340"/>
      <c r="GQ22" s="340"/>
      <c r="GR22" s="340"/>
      <c r="GS22" s="340"/>
      <c r="GT22" s="340"/>
      <c r="GU22" s="340"/>
      <c r="GV22" s="340"/>
      <c r="GW22" s="340"/>
      <c r="GX22" s="340"/>
      <c r="GY22" s="340"/>
      <c r="GZ22" s="340"/>
      <c r="HA22" s="340"/>
      <c r="HB22" s="340"/>
      <c r="HC22" s="340"/>
      <c r="HD22" s="340"/>
      <c r="HE22" s="340"/>
      <c r="HF22" s="340"/>
      <c r="HG22" s="340"/>
      <c r="HH22" s="340"/>
      <c r="HI22" s="340"/>
      <c r="HJ22" s="340"/>
      <c r="HK22" s="340"/>
      <c r="HL22" s="340"/>
      <c r="HM22" s="340"/>
      <c r="HN22" s="340"/>
      <c r="HO22" s="340"/>
      <c r="HP22" s="340"/>
      <c r="HQ22" s="340"/>
      <c r="HR22" s="340"/>
      <c r="HS22" s="340"/>
      <c r="HT22" s="340"/>
      <c r="HU22" s="340"/>
      <c r="HV22" s="340"/>
      <c r="HW22" s="340"/>
      <c r="HX22" s="340"/>
      <c r="HY22" s="340"/>
      <c r="HZ22" s="340"/>
      <c r="IA22" s="340"/>
      <c r="IB22" s="340"/>
      <c r="IC22" s="340"/>
      <c r="ID22" s="340"/>
      <c r="IE22" s="340"/>
      <c r="IF22" s="340"/>
      <c r="IG22" s="340"/>
      <c r="IH22" s="340"/>
      <c r="II22" s="340"/>
      <c r="IJ22" s="340"/>
      <c r="IK22" s="340"/>
      <c r="IL22" s="340"/>
      <c r="IM22" s="340"/>
      <c r="IN22" s="340"/>
      <c r="IO22" s="340"/>
      <c r="IP22" s="340"/>
      <c r="IQ22" s="340"/>
      <c r="IR22" s="340"/>
      <c r="IS22" s="340"/>
      <c r="IT22" s="340"/>
      <c r="IU22" s="340"/>
      <c r="IV22" s="340"/>
    </row>
    <row r="23" spans="1:256" s="253" customFormat="1" ht="125.25" customHeight="1">
      <c r="A23" s="343" t="s">
        <v>180</v>
      </c>
      <c r="B23" s="754">
        <v>1</v>
      </c>
      <c r="C23" s="344"/>
      <c r="D23" s="344"/>
      <c r="E23" s="344"/>
      <c r="F23" s="344"/>
      <c r="G23" s="344"/>
      <c r="H23" s="344"/>
      <c r="I23" s="344"/>
      <c r="J23" s="344"/>
      <c r="K23" s="344"/>
      <c r="L23" s="344"/>
      <c r="M23" s="344"/>
      <c r="N23" s="344"/>
      <c r="O23" s="344"/>
      <c r="P23" s="344"/>
      <c r="Q23" s="344"/>
      <c r="R23" s="344"/>
      <c r="S23" s="344"/>
      <c r="T23" s="756" t="s">
        <v>94</v>
      </c>
      <c r="U23" s="756"/>
      <c r="V23" s="757"/>
      <c r="W23" s="760" t="s">
        <v>181</v>
      </c>
      <c r="X23" s="761"/>
      <c r="Y23" s="761"/>
      <c r="Z23" s="761"/>
      <c r="AA23" s="761"/>
      <c r="AB23" s="761"/>
      <c r="AC23" s="761"/>
      <c r="AD23" s="762"/>
      <c r="AE23" s="345">
        <v>2</v>
      </c>
      <c r="AF23" s="346">
        <f>AE23*30</f>
        <v>60</v>
      </c>
      <c r="AG23" s="347">
        <f>AH23+AK23+AN23</f>
        <v>36</v>
      </c>
      <c r="AH23" s="348">
        <v>24</v>
      </c>
      <c r="AI23" s="348">
        <v>24</v>
      </c>
      <c r="AJ23" s="556">
        <f>AH23-AI23</f>
        <v>0</v>
      </c>
      <c r="AK23" s="348">
        <v>12</v>
      </c>
      <c r="AL23" s="348">
        <v>12</v>
      </c>
      <c r="AM23" s="556">
        <f>AK23-AL23</f>
        <v>0</v>
      </c>
      <c r="AN23" s="346"/>
      <c r="AO23" s="348"/>
      <c r="AP23" s="556">
        <f>AN23-AO23</f>
        <v>0</v>
      </c>
      <c r="AQ23" s="349">
        <f>AJ23+AM23+AP23</f>
        <v>0</v>
      </c>
      <c r="AR23" s="350">
        <f>AF23-AG23</f>
        <v>24</v>
      </c>
      <c r="AS23" s="351"/>
      <c r="AT23" s="352">
        <v>2</v>
      </c>
      <c r="AU23" s="352">
        <v>2</v>
      </c>
      <c r="AV23" s="353"/>
      <c r="AW23" s="354"/>
      <c r="AX23" s="352"/>
      <c r="AY23" s="352"/>
      <c r="AZ23" s="353"/>
      <c r="BA23" s="355"/>
      <c r="BB23" s="356"/>
      <c r="BC23" s="356"/>
      <c r="BD23" s="357"/>
      <c r="BE23" s="358">
        <v>2</v>
      </c>
      <c r="BF23" s="356">
        <v>1.3</v>
      </c>
      <c r="BG23" s="356">
        <v>0.7</v>
      </c>
      <c r="BH23" s="359"/>
      <c r="BI23" s="360"/>
      <c r="BJ23" s="360"/>
      <c r="BK23" s="360"/>
      <c r="BL23" s="360"/>
      <c r="BM23" s="360"/>
      <c r="BN23" s="360"/>
      <c r="BO23" s="360"/>
      <c r="BP23" s="360"/>
      <c r="BQ23" s="360"/>
      <c r="BR23" s="360"/>
      <c r="BS23" s="360"/>
      <c r="BT23" s="360"/>
      <c r="BU23" s="360"/>
      <c r="BV23" s="360"/>
      <c r="BW23" s="360"/>
      <c r="BX23" s="360"/>
      <c r="BY23" s="360"/>
      <c r="BZ23" s="360"/>
      <c r="CA23" s="360"/>
      <c r="CB23" s="360"/>
      <c r="CC23" s="360"/>
      <c r="CD23" s="360"/>
      <c r="CE23" s="360"/>
      <c r="CF23" s="360"/>
      <c r="CG23" s="360"/>
      <c r="CH23" s="360"/>
      <c r="CI23" s="360"/>
      <c r="CJ23" s="360"/>
      <c r="CK23" s="360"/>
      <c r="CL23" s="360"/>
      <c r="CM23" s="360"/>
      <c r="CN23" s="360"/>
      <c r="CO23" s="360"/>
      <c r="CP23" s="360"/>
      <c r="CQ23" s="360"/>
      <c r="CR23" s="360"/>
      <c r="CS23" s="360"/>
      <c r="CT23" s="360"/>
      <c r="CU23" s="360"/>
      <c r="CV23" s="360"/>
      <c r="CW23" s="360"/>
      <c r="CX23" s="360"/>
      <c r="CY23" s="360"/>
      <c r="CZ23" s="360"/>
      <c r="DA23" s="360"/>
      <c r="DB23" s="360"/>
      <c r="DC23" s="360"/>
      <c r="DD23" s="360"/>
      <c r="DE23" s="360"/>
      <c r="DF23" s="360"/>
      <c r="DG23" s="360"/>
      <c r="DH23" s="360"/>
      <c r="DI23" s="360"/>
      <c r="DJ23" s="360"/>
      <c r="DK23" s="360"/>
      <c r="DL23" s="360"/>
      <c r="DM23" s="360"/>
      <c r="DN23" s="360"/>
      <c r="DO23" s="360"/>
      <c r="DP23" s="360"/>
      <c r="DQ23" s="360"/>
      <c r="DR23" s="360"/>
      <c r="DS23" s="360"/>
      <c r="DT23" s="360"/>
      <c r="DU23" s="360"/>
      <c r="DV23" s="360"/>
      <c r="DW23" s="360"/>
      <c r="DX23" s="360"/>
      <c r="DY23" s="360"/>
      <c r="DZ23" s="360"/>
      <c r="EA23" s="360"/>
      <c r="EB23" s="360"/>
      <c r="EC23" s="360"/>
      <c r="ED23" s="360"/>
      <c r="EE23" s="360"/>
      <c r="EF23" s="360"/>
      <c r="EG23" s="360"/>
      <c r="EH23" s="360"/>
      <c r="EI23" s="360"/>
      <c r="EJ23" s="360"/>
      <c r="EK23" s="360"/>
      <c r="EL23" s="360"/>
      <c r="EM23" s="360"/>
      <c r="EN23" s="360"/>
      <c r="EO23" s="360"/>
      <c r="EP23" s="360"/>
      <c r="EQ23" s="360"/>
      <c r="ER23" s="360"/>
      <c r="ES23" s="360"/>
      <c r="ET23" s="360"/>
      <c r="EU23" s="360"/>
      <c r="EV23" s="360"/>
      <c r="EW23" s="360"/>
      <c r="EX23" s="360"/>
      <c r="EY23" s="360"/>
      <c r="EZ23" s="360"/>
      <c r="FA23" s="360"/>
      <c r="FB23" s="360"/>
      <c r="FC23" s="360"/>
      <c r="FD23" s="360"/>
      <c r="FE23" s="360"/>
      <c r="FF23" s="360"/>
      <c r="FG23" s="360"/>
      <c r="FH23" s="360"/>
      <c r="FI23" s="360"/>
      <c r="FJ23" s="360"/>
      <c r="FK23" s="360"/>
      <c r="FL23" s="360"/>
      <c r="FM23" s="360"/>
      <c r="FN23" s="360"/>
      <c r="FO23" s="360"/>
      <c r="FP23" s="360"/>
      <c r="FQ23" s="360"/>
      <c r="FR23" s="360"/>
      <c r="FS23" s="360"/>
      <c r="FT23" s="360"/>
      <c r="FU23" s="360"/>
      <c r="FV23" s="360"/>
      <c r="FW23" s="360"/>
      <c r="FX23" s="360"/>
      <c r="FY23" s="360"/>
      <c r="FZ23" s="360"/>
      <c r="GA23" s="360"/>
      <c r="GB23" s="360"/>
      <c r="GC23" s="360"/>
      <c r="GD23" s="360"/>
      <c r="GE23" s="360"/>
      <c r="GF23" s="360"/>
      <c r="GG23" s="360"/>
      <c r="GH23" s="360"/>
      <c r="GI23" s="360"/>
      <c r="GJ23" s="360"/>
      <c r="GK23" s="360"/>
      <c r="GL23" s="360"/>
      <c r="GM23" s="360"/>
      <c r="GN23" s="360"/>
      <c r="GO23" s="360"/>
      <c r="GP23" s="360"/>
      <c r="GQ23" s="360"/>
      <c r="GR23" s="360"/>
      <c r="GS23" s="360"/>
      <c r="GT23" s="360"/>
      <c r="GU23" s="360"/>
      <c r="GV23" s="360"/>
      <c r="GW23" s="360"/>
      <c r="GX23" s="360"/>
      <c r="GY23" s="360"/>
      <c r="GZ23" s="360"/>
      <c r="HA23" s="360"/>
      <c r="HB23" s="360"/>
      <c r="HC23" s="360"/>
      <c r="HD23" s="360"/>
      <c r="HE23" s="360"/>
      <c r="HF23" s="360"/>
      <c r="HG23" s="360"/>
      <c r="HH23" s="360"/>
      <c r="HI23" s="360"/>
      <c r="HJ23" s="360"/>
      <c r="HK23" s="360"/>
      <c r="HL23" s="360"/>
      <c r="HM23" s="360"/>
      <c r="HN23" s="360"/>
      <c r="HO23" s="360"/>
      <c r="HP23" s="360"/>
      <c r="HQ23" s="360"/>
      <c r="HR23" s="360"/>
      <c r="HS23" s="360"/>
      <c r="HT23" s="360"/>
      <c r="HU23" s="360"/>
      <c r="HV23" s="360"/>
      <c r="HW23" s="360"/>
      <c r="HX23" s="360"/>
      <c r="HY23" s="360"/>
      <c r="HZ23" s="360"/>
      <c r="IA23" s="360"/>
      <c r="IB23" s="360"/>
      <c r="IC23" s="360"/>
      <c r="ID23" s="360"/>
      <c r="IE23" s="360"/>
      <c r="IF23" s="360"/>
      <c r="IG23" s="360"/>
      <c r="IH23" s="360"/>
      <c r="II23" s="360"/>
      <c r="IJ23" s="360"/>
      <c r="IK23" s="360"/>
      <c r="IL23" s="360"/>
      <c r="IM23" s="360"/>
      <c r="IN23" s="360"/>
      <c r="IO23" s="360"/>
      <c r="IP23" s="360"/>
      <c r="IQ23" s="360"/>
      <c r="IR23" s="360"/>
      <c r="IS23" s="360"/>
      <c r="IT23" s="360"/>
      <c r="IU23" s="360"/>
      <c r="IV23" s="360"/>
    </row>
    <row r="24" spans="1:256" s="253" customFormat="1" ht="85.5" customHeight="1">
      <c r="A24" s="343"/>
      <c r="B24" s="755"/>
      <c r="C24" s="361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61"/>
      <c r="R24" s="361"/>
      <c r="S24" s="361"/>
      <c r="T24" s="758"/>
      <c r="U24" s="758"/>
      <c r="V24" s="759"/>
      <c r="W24" s="763" t="s">
        <v>182</v>
      </c>
      <c r="X24" s="764"/>
      <c r="Y24" s="764"/>
      <c r="Z24" s="764"/>
      <c r="AA24" s="764"/>
      <c r="AB24" s="764"/>
      <c r="AC24" s="764"/>
      <c r="AD24" s="765"/>
      <c r="AE24" s="362">
        <v>1</v>
      </c>
      <c r="AF24" s="363">
        <f>AE24*30</f>
        <v>30</v>
      </c>
      <c r="AG24" s="364">
        <f>AH24+AK24+AN24</f>
        <v>18</v>
      </c>
      <c r="AH24" s="365">
        <v>12</v>
      </c>
      <c r="AI24" s="366">
        <v>12</v>
      </c>
      <c r="AJ24" s="557">
        <f>AH24-AI24</f>
        <v>0</v>
      </c>
      <c r="AK24" s="365">
        <v>6</v>
      </c>
      <c r="AL24" s="366">
        <v>6</v>
      </c>
      <c r="AM24" s="557">
        <f>AK24-AL24</f>
        <v>0</v>
      </c>
      <c r="AN24" s="365"/>
      <c r="AO24" s="366"/>
      <c r="AP24" s="557">
        <f>AN24-AO24</f>
        <v>0</v>
      </c>
      <c r="AQ24" s="367">
        <f>AJ24+AM24+AP24</f>
        <v>0</v>
      </c>
      <c r="AR24" s="368">
        <f>AF24-AG24</f>
        <v>12</v>
      </c>
      <c r="AS24" s="369"/>
      <c r="AT24" s="370"/>
      <c r="AU24" s="370"/>
      <c r="AV24" s="371"/>
      <c r="AW24" s="372"/>
      <c r="AX24" s="370"/>
      <c r="AY24" s="370"/>
      <c r="AZ24" s="371"/>
      <c r="BA24" s="369"/>
      <c r="BB24" s="370"/>
      <c r="BC24" s="370"/>
      <c r="BD24" s="357"/>
      <c r="BE24" s="358">
        <v>1</v>
      </c>
      <c r="BF24" s="373">
        <v>0.7</v>
      </c>
      <c r="BG24" s="373">
        <v>0.3</v>
      </c>
      <c r="BH24" s="374"/>
      <c r="BI24" s="360"/>
      <c r="BJ24" s="360"/>
      <c r="BK24" s="360"/>
      <c r="BL24" s="360"/>
      <c r="BM24" s="360"/>
      <c r="BN24" s="360"/>
      <c r="BO24" s="360"/>
      <c r="BP24" s="360"/>
      <c r="BQ24" s="360"/>
      <c r="BR24" s="360"/>
      <c r="BS24" s="360"/>
      <c r="BT24" s="360"/>
      <c r="BU24" s="360"/>
      <c r="BV24" s="360"/>
      <c r="BW24" s="360"/>
      <c r="BX24" s="360"/>
      <c r="BY24" s="360"/>
      <c r="BZ24" s="360"/>
      <c r="CA24" s="360"/>
      <c r="CB24" s="360"/>
      <c r="CC24" s="360"/>
      <c r="CD24" s="360"/>
      <c r="CE24" s="360"/>
      <c r="CF24" s="360"/>
      <c r="CG24" s="360"/>
      <c r="CH24" s="360"/>
      <c r="CI24" s="360"/>
      <c r="CJ24" s="360"/>
      <c r="CK24" s="360"/>
      <c r="CL24" s="360"/>
      <c r="CM24" s="360"/>
      <c r="CN24" s="360"/>
      <c r="CO24" s="360"/>
      <c r="CP24" s="360"/>
      <c r="CQ24" s="360"/>
      <c r="CR24" s="360"/>
      <c r="CS24" s="360"/>
      <c r="CT24" s="360"/>
      <c r="CU24" s="360"/>
      <c r="CV24" s="360"/>
      <c r="CW24" s="360"/>
      <c r="CX24" s="360"/>
      <c r="CY24" s="360"/>
      <c r="CZ24" s="360"/>
      <c r="DA24" s="360"/>
      <c r="DB24" s="360"/>
      <c r="DC24" s="360"/>
      <c r="DD24" s="360"/>
      <c r="DE24" s="360"/>
      <c r="DF24" s="360"/>
      <c r="DG24" s="360"/>
      <c r="DH24" s="360"/>
      <c r="DI24" s="360"/>
      <c r="DJ24" s="360"/>
      <c r="DK24" s="360"/>
      <c r="DL24" s="360"/>
      <c r="DM24" s="360"/>
      <c r="DN24" s="360"/>
      <c r="DO24" s="360"/>
      <c r="DP24" s="360"/>
      <c r="DQ24" s="360"/>
      <c r="DR24" s="360"/>
      <c r="DS24" s="360"/>
      <c r="DT24" s="360"/>
      <c r="DU24" s="360"/>
      <c r="DV24" s="360"/>
      <c r="DW24" s="360"/>
      <c r="DX24" s="360"/>
      <c r="DY24" s="360"/>
      <c r="DZ24" s="360"/>
      <c r="EA24" s="360"/>
      <c r="EB24" s="360"/>
      <c r="EC24" s="360"/>
      <c r="ED24" s="360"/>
      <c r="EE24" s="360"/>
      <c r="EF24" s="360"/>
      <c r="EG24" s="360"/>
      <c r="EH24" s="360"/>
      <c r="EI24" s="360"/>
      <c r="EJ24" s="360"/>
      <c r="EK24" s="360"/>
      <c r="EL24" s="360"/>
      <c r="EM24" s="360"/>
      <c r="EN24" s="360"/>
      <c r="EO24" s="360"/>
      <c r="EP24" s="360"/>
      <c r="EQ24" s="360"/>
      <c r="ER24" s="360"/>
      <c r="ES24" s="360"/>
      <c r="ET24" s="360"/>
      <c r="EU24" s="360"/>
      <c r="EV24" s="360"/>
      <c r="EW24" s="360"/>
      <c r="EX24" s="360"/>
      <c r="EY24" s="360"/>
      <c r="EZ24" s="360"/>
      <c r="FA24" s="360"/>
      <c r="FB24" s="360"/>
      <c r="FC24" s="360"/>
      <c r="FD24" s="360"/>
      <c r="FE24" s="360"/>
      <c r="FF24" s="360"/>
      <c r="FG24" s="360"/>
      <c r="FH24" s="360"/>
      <c r="FI24" s="360"/>
      <c r="FJ24" s="360"/>
      <c r="FK24" s="360"/>
      <c r="FL24" s="360"/>
      <c r="FM24" s="360"/>
      <c r="FN24" s="360"/>
      <c r="FO24" s="360"/>
      <c r="FP24" s="360"/>
      <c r="FQ24" s="360"/>
      <c r="FR24" s="360"/>
      <c r="FS24" s="360"/>
      <c r="FT24" s="360"/>
      <c r="FU24" s="360"/>
      <c r="FV24" s="360"/>
      <c r="FW24" s="360"/>
      <c r="FX24" s="360"/>
      <c r="FY24" s="360"/>
      <c r="FZ24" s="360"/>
      <c r="GA24" s="360"/>
      <c r="GB24" s="360"/>
      <c r="GC24" s="360"/>
      <c r="GD24" s="360"/>
      <c r="GE24" s="360"/>
      <c r="GF24" s="360"/>
      <c r="GG24" s="360"/>
      <c r="GH24" s="360"/>
      <c r="GI24" s="360"/>
      <c r="GJ24" s="360"/>
      <c r="GK24" s="360"/>
      <c r="GL24" s="360"/>
      <c r="GM24" s="360"/>
      <c r="GN24" s="360"/>
      <c r="GO24" s="360"/>
      <c r="GP24" s="360"/>
      <c r="GQ24" s="360"/>
      <c r="GR24" s="360"/>
      <c r="GS24" s="360"/>
      <c r="GT24" s="360"/>
      <c r="GU24" s="360"/>
      <c r="GV24" s="360"/>
      <c r="GW24" s="360"/>
      <c r="GX24" s="360"/>
      <c r="GY24" s="360"/>
      <c r="GZ24" s="360"/>
      <c r="HA24" s="360"/>
      <c r="HB24" s="360"/>
      <c r="HC24" s="360"/>
      <c r="HD24" s="360"/>
      <c r="HE24" s="360"/>
      <c r="HF24" s="360"/>
      <c r="HG24" s="360"/>
      <c r="HH24" s="360"/>
      <c r="HI24" s="360"/>
      <c r="HJ24" s="360"/>
      <c r="HK24" s="360"/>
      <c r="HL24" s="360"/>
      <c r="HM24" s="360"/>
      <c r="HN24" s="360"/>
      <c r="HO24" s="360"/>
      <c r="HP24" s="360"/>
      <c r="HQ24" s="360"/>
      <c r="HR24" s="360"/>
      <c r="HS24" s="360"/>
      <c r="HT24" s="360"/>
      <c r="HU24" s="360"/>
      <c r="HV24" s="360"/>
      <c r="HW24" s="360"/>
      <c r="HX24" s="360"/>
      <c r="HY24" s="360"/>
      <c r="HZ24" s="360"/>
      <c r="IA24" s="360"/>
      <c r="IB24" s="360"/>
      <c r="IC24" s="360"/>
      <c r="ID24" s="360"/>
      <c r="IE24" s="360"/>
      <c r="IF24" s="360"/>
      <c r="IG24" s="360"/>
      <c r="IH24" s="360"/>
      <c r="II24" s="360"/>
      <c r="IJ24" s="360"/>
      <c r="IK24" s="360"/>
      <c r="IL24" s="360"/>
      <c r="IM24" s="360"/>
      <c r="IN24" s="360"/>
      <c r="IO24" s="360"/>
      <c r="IP24" s="360"/>
      <c r="IQ24" s="360"/>
      <c r="IR24" s="360"/>
      <c r="IS24" s="360"/>
      <c r="IT24" s="360"/>
      <c r="IU24" s="360"/>
      <c r="IV24" s="360"/>
    </row>
    <row r="25" spans="1:256" s="249" customFormat="1" ht="100.5" customHeight="1">
      <c r="A25" s="343" t="s">
        <v>183</v>
      </c>
      <c r="B25" s="546">
        <v>2</v>
      </c>
      <c r="C25" s="361"/>
      <c r="D25" s="361"/>
      <c r="E25" s="361"/>
      <c r="F25" s="361"/>
      <c r="G25" s="361"/>
      <c r="H25" s="361"/>
      <c r="I25" s="361"/>
      <c r="J25" s="361"/>
      <c r="K25" s="361"/>
      <c r="L25" s="361"/>
      <c r="M25" s="361"/>
      <c r="N25" s="361"/>
      <c r="O25" s="361"/>
      <c r="P25" s="361"/>
      <c r="Q25" s="361"/>
      <c r="R25" s="361"/>
      <c r="S25" s="361"/>
      <c r="T25" s="744" t="s">
        <v>184</v>
      </c>
      <c r="U25" s="744"/>
      <c r="V25" s="745"/>
      <c r="W25" s="766" t="s">
        <v>185</v>
      </c>
      <c r="X25" s="747"/>
      <c r="Y25" s="747"/>
      <c r="Z25" s="747"/>
      <c r="AA25" s="747"/>
      <c r="AB25" s="747"/>
      <c r="AC25" s="747"/>
      <c r="AD25" s="748"/>
      <c r="AE25" s="540">
        <v>5</v>
      </c>
      <c r="AF25" s="363">
        <f>AE25*30</f>
        <v>150</v>
      </c>
      <c r="AG25" s="364">
        <f>AH25+AK25+AN25</f>
        <v>72</v>
      </c>
      <c r="AH25" s="365">
        <v>28</v>
      </c>
      <c r="AI25" s="366">
        <v>28</v>
      </c>
      <c r="AJ25" s="557">
        <f>AH25-AI25</f>
        <v>0</v>
      </c>
      <c r="AK25" s="365">
        <v>44</v>
      </c>
      <c r="AL25" s="366">
        <v>44</v>
      </c>
      <c r="AM25" s="557">
        <f>AK25-AL25</f>
        <v>0</v>
      </c>
      <c r="AN25" s="365"/>
      <c r="AO25" s="366"/>
      <c r="AP25" s="557">
        <f>AN25-AO25</f>
        <v>0</v>
      </c>
      <c r="AQ25" s="367">
        <f>AJ25+AM25+AP25</f>
        <v>0</v>
      </c>
      <c r="AR25" s="368">
        <f>AF25-AG25</f>
        <v>78</v>
      </c>
      <c r="AS25" s="369">
        <v>1</v>
      </c>
      <c r="AT25" s="370"/>
      <c r="AU25" s="370">
        <v>1</v>
      </c>
      <c r="AV25" s="371"/>
      <c r="AW25" s="372"/>
      <c r="AX25" s="370"/>
      <c r="AY25" s="370">
        <v>1</v>
      </c>
      <c r="AZ25" s="371"/>
      <c r="BA25" s="369">
        <v>4</v>
      </c>
      <c r="BB25" s="370">
        <v>1.5</v>
      </c>
      <c r="BC25" s="370">
        <v>2.5</v>
      </c>
      <c r="BD25" s="357"/>
      <c r="BE25" s="358"/>
      <c r="BF25" s="373"/>
      <c r="BG25" s="373"/>
      <c r="BH25" s="374"/>
      <c r="BI25" s="360"/>
      <c r="BJ25" s="360"/>
      <c r="BK25" s="360"/>
      <c r="BL25" s="360"/>
      <c r="BM25" s="360"/>
      <c r="BN25" s="360"/>
      <c r="BO25" s="360"/>
      <c r="BP25" s="360"/>
      <c r="BQ25" s="360"/>
      <c r="BR25" s="360"/>
      <c r="BS25" s="360"/>
      <c r="BT25" s="360"/>
      <c r="BU25" s="360"/>
      <c r="BV25" s="360"/>
      <c r="BW25" s="360"/>
      <c r="BX25" s="360"/>
      <c r="BY25" s="360"/>
      <c r="BZ25" s="360"/>
      <c r="CA25" s="360"/>
      <c r="CB25" s="360"/>
      <c r="CC25" s="360"/>
      <c r="CD25" s="360"/>
      <c r="CE25" s="360"/>
      <c r="CF25" s="360"/>
      <c r="CG25" s="360"/>
      <c r="CH25" s="360"/>
      <c r="CI25" s="360"/>
      <c r="CJ25" s="360"/>
      <c r="CK25" s="360"/>
      <c r="CL25" s="360"/>
      <c r="CM25" s="360"/>
      <c r="CN25" s="360"/>
      <c r="CO25" s="360"/>
      <c r="CP25" s="360"/>
      <c r="CQ25" s="360"/>
      <c r="CR25" s="360"/>
      <c r="CS25" s="360"/>
      <c r="CT25" s="360"/>
      <c r="CU25" s="360"/>
      <c r="CV25" s="360"/>
      <c r="CW25" s="360"/>
      <c r="CX25" s="360"/>
      <c r="CY25" s="360"/>
      <c r="CZ25" s="360"/>
      <c r="DA25" s="360"/>
      <c r="DB25" s="360"/>
      <c r="DC25" s="360"/>
      <c r="DD25" s="360"/>
      <c r="DE25" s="360"/>
      <c r="DF25" s="360"/>
      <c r="DG25" s="360"/>
      <c r="DH25" s="360"/>
      <c r="DI25" s="360"/>
      <c r="DJ25" s="360"/>
      <c r="DK25" s="360"/>
      <c r="DL25" s="360"/>
      <c r="DM25" s="360"/>
      <c r="DN25" s="360"/>
      <c r="DO25" s="360"/>
      <c r="DP25" s="360"/>
      <c r="DQ25" s="360"/>
      <c r="DR25" s="360"/>
      <c r="DS25" s="360"/>
      <c r="DT25" s="360"/>
      <c r="DU25" s="360"/>
      <c r="DV25" s="360"/>
      <c r="DW25" s="360"/>
      <c r="DX25" s="360"/>
      <c r="DY25" s="360"/>
      <c r="DZ25" s="360"/>
      <c r="EA25" s="360"/>
      <c r="EB25" s="360"/>
      <c r="EC25" s="360"/>
      <c r="ED25" s="360"/>
      <c r="EE25" s="360"/>
      <c r="EF25" s="360"/>
      <c r="EG25" s="360"/>
      <c r="EH25" s="360"/>
      <c r="EI25" s="360"/>
      <c r="EJ25" s="360"/>
      <c r="EK25" s="360"/>
      <c r="EL25" s="360"/>
      <c r="EM25" s="360"/>
      <c r="EN25" s="360"/>
      <c r="EO25" s="360"/>
      <c r="EP25" s="360"/>
      <c r="EQ25" s="360"/>
      <c r="ER25" s="360"/>
      <c r="ES25" s="360"/>
      <c r="ET25" s="360"/>
      <c r="EU25" s="360"/>
      <c r="EV25" s="360"/>
      <c r="EW25" s="360"/>
      <c r="EX25" s="360"/>
      <c r="EY25" s="360"/>
      <c r="EZ25" s="360"/>
      <c r="FA25" s="360"/>
      <c r="FB25" s="360"/>
      <c r="FC25" s="360"/>
      <c r="FD25" s="360"/>
      <c r="FE25" s="360"/>
      <c r="FF25" s="360"/>
      <c r="FG25" s="360"/>
      <c r="FH25" s="360"/>
      <c r="FI25" s="360"/>
      <c r="FJ25" s="360"/>
      <c r="FK25" s="360"/>
      <c r="FL25" s="360"/>
      <c r="FM25" s="360"/>
      <c r="FN25" s="360"/>
      <c r="FO25" s="360"/>
      <c r="FP25" s="360"/>
      <c r="FQ25" s="360"/>
      <c r="FR25" s="360"/>
      <c r="FS25" s="360"/>
      <c r="FT25" s="360"/>
      <c r="FU25" s="360"/>
      <c r="FV25" s="360"/>
      <c r="FW25" s="360"/>
      <c r="FX25" s="360"/>
      <c r="FY25" s="360"/>
      <c r="FZ25" s="360"/>
      <c r="GA25" s="360"/>
      <c r="GB25" s="360"/>
      <c r="GC25" s="360"/>
      <c r="GD25" s="360"/>
      <c r="GE25" s="360"/>
      <c r="GF25" s="360"/>
      <c r="GG25" s="360"/>
      <c r="GH25" s="360"/>
      <c r="GI25" s="360"/>
      <c r="GJ25" s="360"/>
      <c r="GK25" s="360"/>
      <c r="GL25" s="360"/>
      <c r="GM25" s="360"/>
      <c r="GN25" s="360"/>
      <c r="GO25" s="360"/>
      <c r="GP25" s="360"/>
      <c r="GQ25" s="360"/>
      <c r="GR25" s="360"/>
      <c r="GS25" s="360"/>
      <c r="GT25" s="360"/>
      <c r="GU25" s="360"/>
      <c r="GV25" s="360"/>
      <c r="GW25" s="360"/>
      <c r="GX25" s="360"/>
      <c r="GY25" s="360"/>
      <c r="GZ25" s="360"/>
      <c r="HA25" s="360"/>
      <c r="HB25" s="360"/>
      <c r="HC25" s="360"/>
      <c r="HD25" s="360"/>
      <c r="HE25" s="360"/>
      <c r="HF25" s="360"/>
      <c r="HG25" s="360"/>
      <c r="HH25" s="360"/>
      <c r="HI25" s="360"/>
      <c r="HJ25" s="360"/>
      <c r="HK25" s="360"/>
      <c r="HL25" s="360"/>
      <c r="HM25" s="360"/>
      <c r="HN25" s="360"/>
      <c r="HO25" s="360"/>
      <c r="HP25" s="360"/>
      <c r="HQ25" s="360"/>
      <c r="HR25" s="360"/>
      <c r="HS25" s="360"/>
      <c r="HT25" s="360"/>
      <c r="HU25" s="360"/>
      <c r="HV25" s="360"/>
      <c r="HW25" s="360"/>
      <c r="HX25" s="360"/>
      <c r="HY25" s="360"/>
      <c r="HZ25" s="360"/>
      <c r="IA25" s="360"/>
      <c r="IB25" s="360"/>
      <c r="IC25" s="360"/>
      <c r="ID25" s="360"/>
      <c r="IE25" s="360"/>
      <c r="IF25" s="360"/>
      <c r="IG25" s="360"/>
      <c r="IH25" s="360"/>
      <c r="II25" s="360"/>
      <c r="IJ25" s="360"/>
      <c r="IK25" s="360"/>
      <c r="IL25" s="360"/>
      <c r="IM25" s="360"/>
      <c r="IN25" s="360"/>
      <c r="IO25" s="360"/>
      <c r="IP25" s="360"/>
      <c r="IQ25" s="360"/>
      <c r="IR25" s="360"/>
      <c r="IS25" s="360"/>
      <c r="IT25" s="360"/>
      <c r="IU25" s="360"/>
      <c r="IV25" s="360"/>
    </row>
    <row r="26" spans="1:256" s="253" customFormat="1" ht="98.25" customHeight="1">
      <c r="A26" s="343" t="s">
        <v>183</v>
      </c>
      <c r="B26" s="546">
        <v>3</v>
      </c>
      <c r="C26" s="361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61"/>
      <c r="R26" s="361"/>
      <c r="S26" s="361"/>
      <c r="T26" s="744" t="s">
        <v>15</v>
      </c>
      <c r="U26" s="744"/>
      <c r="V26" s="745"/>
      <c r="W26" s="746" t="s">
        <v>186</v>
      </c>
      <c r="X26" s="747"/>
      <c r="Y26" s="747"/>
      <c r="Z26" s="747"/>
      <c r="AA26" s="747"/>
      <c r="AB26" s="747"/>
      <c r="AC26" s="747"/>
      <c r="AD26" s="748"/>
      <c r="AE26" s="362">
        <v>4.5</v>
      </c>
      <c r="AF26" s="363">
        <f>AE26*30</f>
        <v>135</v>
      </c>
      <c r="AG26" s="364">
        <f>AH26+AK26+AN26</f>
        <v>64</v>
      </c>
      <c r="AH26" s="365">
        <v>18</v>
      </c>
      <c r="AI26" s="366">
        <v>18</v>
      </c>
      <c r="AJ26" s="557">
        <f>AH26-AI26</f>
        <v>0</v>
      </c>
      <c r="AK26" s="365">
        <v>46</v>
      </c>
      <c r="AL26" s="366">
        <v>46</v>
      </c>
      <c r="AM26" s="557">
        <f>AK26-AL26</f>
        <v>0</v>
      </c>
      <c r="AN26" s="365"/>
      <c r="AO26" s="366"/>
      <c r="AP26" s="557">
        <f>AN26-AO26</f>
        <v>0</v>
      </c>
      <c r="AQ26" s="367">
        <f>AJ26+AM26+AP26</f>
        <v>0</v>
      </c>
      <c r="AR26" s="368">
        <f>AF26-AG26</f>
        <v>71</v>
      </c>
      <c r="AS26" s="369">
        <v>2</v>
      </c>
      <c r="AT26" s="370"/>
      <c r="AU26" s="370">
        <v>2</v>
      </c>
      <c r="AV26" s="371"/>
      <c r="AW26" s="372"/>
      <c r="AX26" s="370"/>
      <c r="AY26" s="370"/>
      <c r="AZ26" s="371"/>
      <c r="BA26" s="369"/>
      <c r="BB26" s="370"/>
      <c r="BC26" s="370"/>
      <c r="BD26" s="357"/>
      <c r="BE26" s="358">
        <v>3.5</v>
      </c>
      <c r="BF26" s="370">
        <v>1</v>
      </c>
      <c r="BG26" s="370">
        <v>2.5</v>
      </c>
      <c r="BH26" s="374"/>
      <c r="BI26" s="360"/>
      <c r="BJ26" s="360"/>
      <c r="BK26" s="360"/>
      <c r="BL26" s="360"/>
      <c r="BM26" s="360"/>
      <c r="BN26" s="360"/>
      <c r="BO26" s="360"/>
      <c r="BP26" s="360"/>
      <c r="BQ26" s="360"/>
      <c r="BR26" s="360"/>
      <c r="BS26" s="360"/>
      <c r="BT26" s="360"/>
      <c r="BU26" s="360"/>
      <c r="BV26" s="360"/>
      <c r="BW26" s="360"/>
      <c r="BX26" s="360"/>
      <c r="BY26" s="360"/>
      <c r="BZ26" s="360"/>
      <c r="CA26" s="360"/>
      <c r="CB26" s="360"/>
      <c r="CC26" s="360"/>
      <c r="CD26" s="360"/>
      <c r="CE26" s="360"/>
      <c r="CF26" s="360"/>
      <c r="CG26" s="360"/>
      <c r="CH26" s="360"/>
      <c r="CI26" s="360"/>
      <c r="CJ26" s="360"/>
      <c r="CK26" s="360"/>
      <c r="CL26" s="360"/>
      <c r="CM26" s="360"/>
      <c r="CN26" s="360"/>
      <c r="CO26" s="360"/>
      <c r="CP26" s="360"/>
      <c r="CQ26" s="360"/>
      <c r="CR26" s="360"/>
      <c r="CS26" s="360"/>
      <c r="CT26" s="360"/>
      <c r="CU26" s="360"/>
      <c r="CV26" s="360"/>
      <c r="CW26" s="360"/>
      <c r="CX26" s="360"/>
      <c r="CY26" s="360"/>
      <c r="CZ26" s="360"/>
      <c r="DA26" s="360"/>
      <c r="DB26" s="360"/>
      <c r="DC26" s="360"/>
      <c r="DD26" s="360"/>
      <c r="DE26" s="360"/>
      <c r="DF26" s="360"/>
      <c r="DG26" s="360"/>
      <c r="DH26" s="360"/>
      <c r="DI26" s="360"/>
      <c r="DJ26" s="360"/>
      <c r="DK26" s="360"/>
      <c r="DL26" s="360"/>
      <c r="DM26" s="360"/>
      <c r="DN26" s="360"/>
      <c r="DO26" s="360"/>
      <c r="DP26" s="360"/>
      <c r="DQ26" s="360"/>
      <c r="DR26" s="360"/>
      <c r="DS26" s="360"/>
      <c r="DT26" s="360"/>
      <c r="DU26" s="360"/>
      <c r="DV26" s="360"/>
      <c r="DW26" s="360"/>
      <c r="DX26" s="360"/>
      <c r="DY26" s="360"/>
      <c r="DZ26" s="360"/>
      <c r="EA26" s="360"/>
      <c r="EB26" s="360"/>
      <c r="EC26" s="360"/>
      <c r="ED26" s="360"/>
      <c r="EE26" s="360"/>
      <c r="EF26" s="360"/>
      <c r="EG26" s="360"/>
      <c r="EH26" s="360"/>
      <c r="EI26" s="360"/>
      <c r="EJ26" s="360"/>
      <c r="EK26" s="360"/>
      <c r="EL26" s="360"/>
      <c r="EM26" s="360"/>
      <c r="EN26" s="360"/>
      <c r="EO26" s="360"/>
      <c r="EP26" s="360"/>
      <c r="EQ26" s="360"/>
      <c r="ER26" s="360"/>
      <c r="ES26" s="360"/>
      <c r="ET26" s="360"/>
      <c r="EU26" s="360"/>
      <c r="EV26" s="360"/>
      <c r="EW26" s="360"/>
      <c r="EX26" s="360"/>
      <c r="EY26" s="360"/>
      <c r="EZ26" s="360"/>
      <c r="FA26" s="360"/>
      <c r="FB26" s="360"/>
      <c r="FC26" s="360"/>
      <c r="FD26" s="360"/>
      <c r="FE26" s="360"/>
      <c r="FF26" s="360"/>
      <c r="FG26" s="360"/>
      <c r="FH26" s="360"/>
      <c r="FI26" s="360"/>
      <c r="FJ26" s="360"/>
      <c r="FK26" s="360"/>
      <c r="FL26" s="360"/>
      <c r="FM26" s="360"/>
      <c r="FN26" s="360"/>
      <c r="FO26" s="360"/>
      <c r="FP26" s="360"/>
      <c r="FQ26" s="360"/>
      <c r="FR26" s="360"/>
      <c r="FS26" s="360"/>
      <c r="FT26" s="360"/>
      <c r="FU26" s="360"/>
      <c r="FV26" s="360"/>
      <c r="FW26" s="360"/>
      <c r="FX26" s="360"/>
      <c r="FY26" s="360"/>
      <c r="FZ26" s="360"/>
      <c r="GA26" s="360"/>
      <c r="GB26" s="360"/>
      <c r="GC26" s="360"/>
      <c r="GD26" s="360"/>
      <c r="GE26" s="360"/>
      <c r="GF26" s="360"/>
      <c r="GG26" s="360"/>
      <c r="GH26" s="360"/>
      <c r="GI26" s="360"/>
      <c r="GJ26" s="360"/>
      <c r="GK26" s="360"/>
      <c r="GL26" s="360"/>
      <c r="GM26" s="360"/>
      <c r="GN26" s="360"/>
      <c r="GO26" s="360"/>
      <c r="GP26" s="360"/>
      <c r="GQ26" s="360"/>
      <c r="GR26" s="360"/>
      <c r="GS26" s="360"/>
      <c r="GT26" s="360"/>
      <c r="GU26" s="360"/>
      <c r="GV26" s="360"/>
      <c r="GW26" s="360"/>
      <c r="GX26" s="360"/>
      <c r="GY26" s="360"/>
      <c r="GZ26" s="360"/>
      <c r="HA26" s="360"/>
      <c r="HB26" s="360"/>
      <c r="HC26" s="360"/>
      <c r="HD26" s="360"/>
      <c r="HE26" s="360"/>
      <c r="HF26" s="360"/>
      <c r="HG26" s="360"/>
      <c r="HH26" s="360"/>
      <c r="HI26" s="360"/>
      <c r="HJ26" s="360"/>
      <c r="HK26" s="360"/>
      <c r="HL26" s="360"/>
      <c r="HM26" s="360"/>
      <c r="HN26" s="360"/>
      <c r="HO26" s="360"/>
      <c r="HP26" s="360"/>
      <c r="HQ26" s="360"/>
      <c r="HR26" s="360"/>
      <c r="HS26" s="360"/>
      <c r="HT26" s="360"/>
      <c r="HU26" s="360"/>
      <c r="HV26" s="360"/>
      <c r="HW26" s="360"/>
      <c r="HX26" s="360"/>
      <c r="HY26" s="360"/>
      <c r="HZ26" s="360"/>
      <c r="IA26" s="360"/>
      <c r="IB26" s="360"/>
      <c r="IC26" s="360"/>
      <c r="ID26" s="360"/>
      <c r="IE26" s="360"/>
      <c r="IF26" s="360"/>
      <c r="IG26" s="360"/>
      <c r="IH26" s="360"/>
      <c r="II26" s="360"/>
      <c r="IJ26" s="360"/>
      <c r="IK26" s="360"/>
      <c r="IL26" s="360"/>
      <c r="IM26" s="360"/>
      <c r="IN26" s="360"/>
      <c r="IO26" s="360"/>
      <c r="IP26" s="360"/>
      <c r="IQ26" s="360"/>
      <c r="IR26" s="360"/>
      <c r="IS26" s="360"/>
      <c r="IT26" s="360"/>
      <c r="IU26" s="360"/>
      <c r="IV26" s="360"/>
    </row>
    <row r="27" spans="1:256" s="253" customFormat="1" ht="132.75" customHeight="1" thickBot="1">
      <c r="A27" s="343" t="s">
        <v>183</v>
      </c>
      <c r="B27" s="546">
        <v>4</v>
      </c>
      <c r="C27" s="361"/>
      <c r="D27" s="361"/>
      <c r="E27" s="361"/>
      <c r="F27" s="361"/>
      <c r="G27" s="361"/>
      <c r="H27" s="361"/>
      <c r="I27" s="361"/>
      <c r="J27" s="361"/>
      <c r="K27" s="361"/>
      <c r="L27" s="361"/>
      <c r="M27" s="361"/>
      <c r="N27" s="361"/>
      <c r="O27" s="361"/>
      <c r="P27" s="361"/>
      <c r="Q27" s="361"/>
      <c r="R27" s="361"/>
      <c r="S27" s="361"/>
      <c r="T27" s="744" t="s">
        <v>187</v>
      </c>
      <c r="U27" s="744"/>
      <c r="V27" s="745"/>
      <c r="W27" s="746" t="s">
        <v>186</v>
      </c>
      <c r="X27" s="747"/>
      <c r="Y27" s="747"/>
      <c r="Z27" s="747"/>
      <c r="AA27" s="747"/>
      <c r="AB27" s="747"/>
      <c r="AC27" s="747"/>
      <c r="AD27" s="748"/>
      <c r="AE27" s="362">
        <v>1</v>
      </c>
      <c r="AF27" s="363">
        <f>AE27*30</f>
        <v>30</v>
      </c>
      <c r="AG27" s="364">
        <f>AH27+AK27+AN27</f>
        <v>0</v>
      </c>
      <c r="AH27" s="365"/>
      <c r="AI27" s="366"/>
      <c r="AJ27" s="557">
        <f>AH27-AI27</f>
        <v>0</v>
      </c>
      <c r="AK27" s="365"/>
      <c r="AL27" s="366"/>
      <c r="AM27" s="557">
        <f>AK27-AL27</f>
        <v>0</v>
      </c>
      <c r="AN27" s="365"/>
      <c r="AO27" s="366"/>
      <c r="AP27" s="557">
        <f>AN27-AO27</f>
        <v>0</v>
      </c>
      <c r="AQ27" s="367">
        <f>AJ27+AM27+AP27</f>
        <v>0</v>
      </c>
      <c r="AR27" s="368">
        <f>AF27-AG27</f>
        <v>30</v>
      </c>
      <c r="AS27" s="369"/>
      <c r="AT27" s="370"/>
      <c r="AU27" s="370"/>
      <c r="AV27" s="371"/>
      <c r="AW27" s="372">
        <v>2</v>
      </c>
      <c r="AX27" s="370"/>
      <c r="AY27" s="370"/>
      <c r="AZ27" s="371"/>
      <c r="BA27" s="369"/>
      <c r="BB27" s="370"/>
      <c r="BC27" s="370"/>
      <c r="BD27" s="357"/>
      <c r="BE27" s="358"/>
      <c r="BF27" s="370"/>
      <c r="BG27" s="370"/>
      <c r="BH27" s="374"/>
      <c r="BI27" s="360"/>
      <c r="BJ27" s="360"/>
      <c r="BK27" s="360"/>
      <c r="BL27" s="360"/>
      <c r="BM27" s="360"/>
      <c r="BN27" s="360"/>
      <c r="BO27" s="360"/>
      <c r="BP27" s="360"/>
      <c r="BQ27" s="360"/>
      <c r="BR27" s="360"/>
      <c r="BS27" s="360"/>
      <c r="BT27" s="360"/>
      <c r="BU27" s="360"/>
      <c r="BV27" s="360"/>
      <c r="BW27" s="360"/>
      <c r="BX27" s="360"/>
      <c r="BY27" s="360"/>
      <c r="BZ27" s="360"/>
      <c r="CA27" s="360"/>
      <c r="CB27" s="360"/>
      <c r="CC27" s="360"/>
      <c r="CD27" s="360"/>
      <c r="CE27" s="360"/>
      <c r="CF27" s="360"/>
      <c r="CG27" s="360"/>
      <c r="CH27" s="360"/>
      <c r="CI27" s="360"/>
      <c r="CJ27" s="360"/>
      <c r="CK27" s="360"/>
      <c r="CL27" s="360"/>
      <c r="CM27" s="360"/>
      <c r="CN27" s="360"/>
      <c r="CO27" s="360"/>
      <c r="CP27" s="360"/>
      <c r="CQ27" s="360"/>
      <c r="CR27" s="360"/>
      <c r="CS27" s="360"/>
      <c r="CT27" s="360"/>
      <c r="CU27" s="360"/>
      <c r="CV27" s="360"/>
      <c r="CW27" s="360"/>
      <c r="CX27" s="360"/>
      <c r="CY27" s="360"/>
      <c r="CZ27" s="360"/>
      <c r="DA27" s="360"/>
      <c r="DB27" s="360"/>
      <c r="DC27" s="360"/>
      <c r="DD27" s="360"/>
      <c r="DE27" s="360"/>
      <c r="DF27" s="360"/>
      <c r="DG27" s="360"/>
      <c r="DH27" s="360"/>
      <c r="DI27" s="360"/>
      <c r="DJ27" s="360"/>
      <c r="DK27" s="360"/>
      <c r="DL27" s="360"/>
      <c r="DM27" s="360"/>
      <c r="DN27" s="360"/>
      <c r="DO27" s="360"/>
      <c r="DP27" s="360"/>
      <c r="DQ27" s="360"/>
      <c r="DR27" s="360"/>
      <c r="DS27" s="360"/>
      <c r="DT27" s="360"/>
      <c r="DU27" s="360"/>
      <c r="DV27" s="360"/>
      <c r="DW27" s="360"/>
      <c r="DX27" s="360"/>
      <c r="DY27" s="360"/>
      <c r="DZ27" s="360"/>
      <c r="EA27" s="360"/>
      <c r="EB27" s="360"/>
      <c r="EC27" s="360"/>
      <c r="ED27" s="360"/>
      <c r="EE27" s="360"/>
      <c r="EF27" s="360"/>
      <c r="EG27" s="360"/>
      <c r="EH27" s="360"/>
      <c r="EI27" s="360"/>
      <c r="EJ27" s="360"/>
      <c r="EK27" s="360"/>
      <c r="EL27" s="360"/>
      <c r="EM27" s="360"/>
      <c r="EN27" s="360"/>
      <c r="EO27" s="360"/>
      <c r="EP27" s="360"/>
      <c r="EQ27" s="360"/>
      <c r="ER27" s="360"/>
      <c r="ES27" s="360"/>
      <c r="ET27" s="360"/>
      <c r="EU27" s="360"/>
      <c r="EV27" s="360"/>
      <c r="EW27" s="360"/>
      <c r="EX27" s="360"/>
      <c r="EY27" s="360"/>
      <c r="EZ27" s="360"/>
      <c r="FA27" s="360"/>
      <c r="FB27" s="360"/>
      <c r="FC27" s="360"/>
      <c r="FD27" s="360"/>
      <c r="FE27" s="360"/>
      <c r="FF27" s="360"/>
      <c r="FG27" s="360"/>
      <c r="FH27" s="360"/>
      <c r="FI27" s="360"/>
      <c r="FJ27" s="360"/>
      <c r="FK27" s="360"/>
      <c r="FL27" s="360"/>
      <c r="FM27" s="360"/>
      <c r="FN27" s="360"/>
      <c r="FO27" s="360"/>
      <c r="FP27" s="360"/>
      <c r="FQ27" s="360"/>
      <c r="FR27" s="360"/>
      <c r="FS27" s="360"/>
      <c r="FT27" s="360"/>
      <c r="FU27" s="360"/>
      <c r="FV27" s="360"/>
      <c r="FW27" s="360"/>
      <c r="FX27" s="360"/>
      <c r="FY27" s="360"/>
      <c r="FZ27" s="360"/>
      <c r="GA27" s="360"/>
      <c r="GB27" s="360"/>
      <c r="GC27" s="360"/>
      <c r="GD27" s="360"/>
      <c r="GE27" s="360"/>
      <c r="GF27" s="360"/>
      <c r="GG27" s="360"/>
      <c r="GH27" s="360"/>
      <c r="GI27" s="360"/>
      <c r="GJ27" s="360"/>
      <c r="GK27" s="360"/>
      <c r="GL27" s="360"/>
      <c r="GM27" s="360"/>
      <c r="GN27" s="360"/>
      <c r="GO27" s="360"/>
      <c r="GP27" s="360"/>
      <c r="GQ27" s="360"/>
      <c r="GR27" s="360"/>
      <c r="GS27" s="360"/>
      <c r="GT27" s="360"/>
      <c r="GU27" s="360"/>
      <c r="GV27" s="360"/>
      <c r="GW27" s="360"/>
      <c r="GX27" s="360"/>
      <c r="GY27" s="360"/>
      <c r="GZ27" s="360"/>
      <c r="HA27" s="360"/>
      <c r="HB27" s="360"/>
      <c r="HC27" s="360"/>
      <c r="HD27" s="360"/>
      <c r="HE27" s="360"/>
      <c r="HF27" s="360"/>
      <c r="HG27" s="360"/>
      <c r="HH27" s="360"/>
      <c r="HI27" s="360"/>
      <c r="HJ27" s="360"/>
      <c r="HK27" s="360"/>
      <c r="HL27" s="360"/>
      <c r="HM27" s="360"/>
      <c r="HN27" s="360"/>
      <c r="HO27" s="360"/>
      <c r="HP27" s="360"/>
      <c r="HQ27" s="360"/>
      <c r="HR27" s="360"/>
      <c r="HS27" s="360"/>
      <c r="HT27" s="360"/>
      <c r="HU27" s="360"/>
      <c r="HV27" s="360"/>
      <c r="HW27" s="360"/>
      <c r="HX27" s="360"/>
      <c r="HY27" s="360"/>
      <c r="HZ27" s="360"/>
      <c r="IA27" s="360"/>
      <c r="IB27" s="360"/>
      <c r="IC27" s="360"/>
      <c r="ID27" s="360"/>
      <c r="IE27" s="360"/>
      <c r="IF27" s="360"/>
      <c r="IG27" s="360"/>
      <c r="IH27" s="360"/>
      <c r="II27" s="360"/>
      <c r="IJ27" s="360"/>
      <c r="IK27" s="360"/>
      <c r="IL27" s="360"/>
      <c r="IM27" s="360"/>
      <c r="IN27" s="360"/>
      <c r="IO27" s="360"/>
      <c r="IP27" s="360"/>
      <c r="IQ27" s="360"/>
      <c r="IR27" s="360"/>
      <c r="IS27" s="360"/>
      <c r="IT27" s="360"/>
      <c r="IU27" s="360"/>
      <c r="IV27" s="360"/>
    </row>
    <row r="28" spans="1:256" s="249" customFormat="1" ht="43.5" customHeight="1" thickBot="1">
      <c r="A28" s="375"/>
      <c r="B28" s="749" t="s">
        <v>188</v>
      </c>
      <c r="C28" s="750"/>
      <c r="D28" s="750"/>
      <c r="E28" s="750"/>
      <c r="F28" s="750"/>
      <c r="G28" s="750"/>
      <c r="H28" s="750"/>
      <c r="I28" s="750"/>
      <c r="J28" s="750"/>
      <c r="K28" s="750"/>
      <c r="L28" s="750"/>
      <c r="M28" s="750"/>
      <c r="N28" s="750"/>
      <c r="O28" s="750"/>
      <c r="P28" s="750"/>
      <c r="Q28" s="750"/>
      <c r="R28" s="750"/>
      <c r="S28" s="750"/>
      <c r="T28" s="750"/>
      <c r="U28" s="750"/>
      <c r="V28" s="750"/>
      <c r="W28" s="750"/>
      <c r="X28" s="750"/>
      <c r="Y28" s="750"/>
      <c r="Z28" s="750"/>
      <c r="AA28" s="750"/>
      <c r="AB28" s="750"/>
      <c r="AC28" s="750"/>
      <c r="AD28" s="751"/>
      <c r="AE28" s="558">
        <f aca="true" t="shared" si="0" ref="AE28:AR28">SUM(AE23:AE27)</f>
        <v>13.5</v>
      </c>
      <c r="AF28" s="559">
        <f t="shared" si="0"/>
        <v>405</v>
      </c>
      <c r="AG28" s="560">
        <f t="shared" si="0"/>
        <v>190</v>
      </c>
      <c r="AH28" s="559">
        <f t="shared" si="0"/>
        <v>82</v>
      </c>
      <c r="AI28" s="559">
        <f t="shared" si="0"/>
        <v>82</v>
      </c>
      <c r="AJ28" s="561">
        <f t="shared" si="0"/>
        <v>0</v>
      </c>
      <c r="AK28" s="559">
        <f t="shared" si="0"/>
        <v>108</v>
      </c>
      <c r="AL28" s="559">
        <f t="shared" si="0"/>
        <v>108</v>
      </c>
      <c r="AM28" s="561">
        <f t="shared" si="0"/>
        <v>0</v>
      </c>
      <c r="AN28" s="559">
        <f t="shared" si="0"/>
        <v>0</v>
      </c>
      <c r="AO28" s="559">
        <f t="shared" si="0"/>
        <v>0</v>
      </c>
      <c r="AP28" s="561">
        <f t="shared" si="0"/>
        <v>0</v>
      </c>
      <c r="AQ28" s="562">
        <f t="shared" si="0"/>
        <v>0</v>
      </c>
      <c r="AR28" s="563">
        <f t="shared" si="0"/>
        <v>215</v>
      </c>
      <c r="AS28" s="564">
        <f aca="true" t="shared" si="1" ref="AS28:AZ28">COUNTA(AS23:AS27)</f>
        <v>2</v>
      </c>
      <c r="AT28" s="565">
        <f t="shared" si="1"/>
        <v>1</v>
      </c>
      <c r="AU28" s="565">
        <f t="shared" si="1"/>
        <v>3</v>
      </c>
      <c r="AV28" s="566">
        <f t="shared" si="1"/>
        <v>0</v>
      </c>
      <c r="AW28" s="567">
        <f t="shared" si="1"/>
        <v>1</v>
      </c>
      <c r="AX28" s="565">
        <f t="shared" si="1"/>
        <v>0</v>
      </c>
      <c r="AY28" s="565">
        <f t="shared" si="1"/>
        <v>1</v>
      </c>
      <c r="AZ28" s="566">
        <f t="shared" si="1"/>
        <v>0</v>
      </c>
      <c r="BA28" s="558">
        <f aca="true" t="shared" si="2" ref="BA28:BH28">SUM(BA23:BA27)</f>
        <v>4</v>
      </c>
      <c r="BB28" s="559">
        <f t="shared" si="2"/>
        <v>1.5</v>
      </c>
      <c r="BC28" s="559">
        <f t="shared" si="2"/>
        <v>2.5</v>
      </c>
      <c r="BD28" s="562">
        <f t="shared" si="2"/>
        <v>0</v>
      </c>
      <c r="BE28" s="558">
        <f t="shared" si="2"/>
        <v>6.5</v>
      </c>
      <c r="BF28" s="559">
        <f t="shared" si="2"/>
        <v>3</v>
      </c>
      <c r="BG28" s="559">
        <f t="shared" si="2"/>
        <v>3.5</v>
      </c>
      <c r="BH28" s="562">
        <f t="shared" si="2"/>
        <v>0</v>
      </c>
      <c r="BI28" s="360"/>
      <c r="BJ28" s="360"/>
      <c r="BK28" s="360"/>
      <c r="BL28" s="360"/>
      <c r="BM28" s="360"/>
      <c r="BN28" s="360"/>
      <c r="BO28" s="360"/>
      <c r="BP28" s="360"/>
      <c r="BQ28" s="360"/>
      <c r="BR28" s="360"/>
      <c r="BS28" s="360"/>
      <c r="BT28" s="360"/>
      <c r="BU28" s="360"/>
      <c r="BV28" s="360"/>
      <c r="BW28" s="360"/>
      <c r="BX28" s="360"/>
      <c r="BY28" s="360"/>
      <c r="BZ28" s="360"/>
      <c r="CA28" s="360"/>
      <c r="CB28" s="360"/>
      <c r="CC28" s="360"/>
      <c r="CD28" s="360"/>
      <c r="CE28" s="360"/>
      <c r="CF28" s="360"/>
      <c r="CG28" s="360"/>
      <c r="CH28" s="360"/>
      <c r="CI28" s="360"/>
      <c r="CJ28" s="360"/>
      <c r="CK28" s="360"/>
      <c r="CL28" s="360"/>
      <c r="CM28" s="360"/>
      <c r="CN28" s="360"/>
      <c r="CO28" s="360"/>
      <c r="CP28" s="360"/>
      <c r="CQ28" s="360"/>
      <c r="CR28" s="360"/>
      <c r="CS28" s="360"/>
      <c r="CT28" s="360"/>
      <c r="CU28" s="360"/>
      <c r="CV28" s="360"/>
      <c r="CW28" s="360"/>
      <c r="CX28" s="360"/>
      <c r="CY28" s="360"/>
      <c r="CZ28" s="360"/>
      <c r="DA28" s="360"/>
      <c r="DB28" s="360"/>
      <c r="DC28" s="360"/>
      <c r="DD28" s="360"/>
      <c r="DE28" s="360"/>
      <c r="DF28" s="360"/>
      <c r="DG28" s="360"/>
      <c r="DH28" s="360"/>
      <c r="DI28" s="360"/>
      <c r="DJ28" s="360"/>
      <c r="DK28" s="360"/>
      <c r="DL28" s="360"/>
      <c r="DM28" s="360"/>
      <c r="DN28" s="360"/>
      <c r="DO28" s="360"/>
      <c r="DP28" s="360"/>
      <c r="DQ28" s="360"/>
      <c r="DR28" s="360"/>
      <c r="DS28" s="360"/>
      <c r="DT28" s="360"/>
      <c r="DU28" s="360"/>
      <c r="DV28" s="360"/>
      <c r="DW28" s="360"/>
      <c r="DX28" s="360"/>
      <c r="DY28" s="360"/>
      <c r="DZ28" s="360"/>
      <c r="EA28" s="360"/>
      <c r="EB28" s="360"/>
      <c r="EC28" s="360"/>
      <c r="ED28" s="360"/>
      <c r="EE28" s="360"/>
      <c r="EF28" s="360"/>
      <c r="EG28" s="360"/>
      <c r="EH28" s="360"/>
      <c r="EI28" s="360"/>
      <c r="EJ28" s="360"/>
      <c r="EK28" s="360"/>
      <c r="EL28" s="360"/>
      <c r="EM28" s="360"/>
      <c r="EN28" s="360"/>
      <c r="EO28" s="360"/>
      <c r="EP28" s="360"/>
      <c r="EQ28" s="360"/>
      <c r="ER28" s="360"/>
      <c r="ES28" s="360"/>
      <c r="ET28" s="360"/>
      <c r="EU28" s="360"/>
      <c r="EV28" s="360"/>
      <c r="EW28" s="360"/>
      <c r="EX28" s="360"/>
      <c r="EY28" s="360"/>
      <c r="EZ28" s="360"/>
      <c r="FA28" s="360"/>
      <c r="FB28" s="360"/>
      <c r="FC28" s="360"/>
      <c r="FD28" s="360"/>
      <c r="FE28" s="360"/>
      <c r="FF28" s="360"/>
      <c r="FG28" s="360"/>
      <c r="FH28" s="360"/>
      <c r="FI28" s="360"/>
      <c r="FJ28" s="360"/>
      <c r="FK28" s="360"/>
      <c r="FL28" s="360"/>
      <c r="FM28" s="360"/>
      <c r="FN28" s="360"/>
      <c r="FO28" s="360"/>
      <c r="FP28" s="360"/>
      <c r="FQ28" s="360"/>
      <c r="FR28" s="360"/>
      <c r="FS28" s="360"/>
      <c r="FT28" s="360"/>
      <c r="FU28" s="360"/>
      <c r="FV28" s="360"/>
      <c r="FW28" s="360"/>
      <c r="FX28" s="360"/>
      <c r="FY28" s="360"/>
      <c r="FZ28" s="360"/>
      <c r="GA28" s="360"/>
      <c r="GB28" s="360"/>
      <c r="GC28" s="360"/>
      <c r="GD28" s="360"/>
      <c r="GE28" s="360"/>
      <c r="GF28" s="360"/>
      <c r="GG28" s="360"/>
      <c r="GH28" s="360"/>
      <c r="GI28" s="360"/>
      <c r="GJ28" s="360"/>
      <c r="GK28" s="360"/>
      <c r="GL28" s="360"/>
      <c r="GM28" s="360"/>
      <c r="GN28" s="360"/>
      <c r="GO28" s="360"/>
      <c r="GP28" s="360"/>
      <c r="GQ28" s="360"/>
      <c r="GR28" s="360"/>
      <c r="GS28" s="360"/>
      <c r="GT28" s="360"/>
      <c r="GU28" s="360"/>
      <c r="GV28" s="360"/>
      <c r="GW28" s="360"/>
      <c r="GX28" s="360"/>
      <c r="GY28" s="360"/>
      <c r="GZ28" s="360"/>
      <c r="HA28" s="360"/>
      <c r="HB28" s="360"/>
      <c r="HC28" s="360"/>
      <c r="HD28" s="360"/>
      <c r="HE28" s="360"/>
      <c r="HF28" s="360"/>
      <c r="HG28" s="360"/>
      <c r="HH28" s="360"/>
      <c r="HI28" s="360"/>
      <c r="HJ28" s="360"/>
      <c r="HK28" s="360"/>
      <c r="HL28" s="360"/>
      <c r="HM28" s="360"/>
      <c r="HN28" s="360"/>
      <c r="HO28" s="360"/>
      <c r="HP28" s="360"/>
      <c r="HQ28" s="360"/>
      <c r="HR28" s="360"/>
      <c r="HS28" s="360"/>
      <c r="HT28" s="360"/>
      <c r="HU28" s="360"/>
      <c r="HV28" s="360"/>
      <c r="HW28" s="360"/>
      <c r="HX28" s="360"/>
      <c r="HY28" s="360"/>
      <c r="HZ28" s="360"/>
      <c r="IA28" s="360"/>
      <c r="IB28" s="360"/>
      <c r="IC28" s="360"/>
      <c r="ID28" s="360"/>
      <c r="IE28" s="360"/>
      <c r="IF28" s="360"/>
      <c r="IG28" s="360"/>
      <c r="IH28" s="360"/>
      <c r="II28" s="360"/>
      <c r="IJ28" s="360"/>
      <c r="IK28" s="360"/>
      <c r="IL28" s="360"/>
      <c r="IM28" s="360"/>
      <c r="IN28" s="360"/>
      <c r="IO28" s="360"/>
      <c r="IP28" s="360"/>
      <c r="IQ28" s="360"/>
      <c r="IR28" s="360"/>
      <c r="IS28" s="360"/>
      <c r="IT28" s="360"/>
      <c r="IU28" s="360"/>
      <c r="IV28" s="360"/>
    </row>
    <row r="29" spans="1:256" s="342" customFormat="1" ht="63" customHeight="1" thickBot="1">
      <c r="A29" s="338"/>
      <c r="B29" s="694" t="s">
        <v>189</v>
      </c>
      <c r="C29" s="695"/>
      <c r="D29" s="695"/>
      <c r="E29" s="695"/>
      <c r="F29" s="695"/>
      <c r="G29" s="695"/>
      <c r="H29" s="695"/>
      <c r="I29" s="695"/>
      <c r="J29" s="695"/>
      <c r="K29" s="695"/>
      <c r="L29" s="695"/>
      <c r="M29" s="695"/>
      <c r="N29" s="695"/>
      <c r="O29" s="695"/>
      <c r="P29" s="695"/>
      <c r="Q29" s="695"/>
      <c r="R29" s="695"/>
      <c r="S29" s="695"/>
      <c r="T29" s="695"/>
      <c r="U29" s="695"/>
      <c r="V29" s="695"/>
      <c r="W29" s="695"/>
      <c r="X29" s="695"/>
      <c r="Y29" s="695"/>
      <c r="Z29" s="695"/>
      <c r="AA29" s="695"/>
      <c r="AB29" s="695"/>
      <c r="AC29" s="695"/>
      <c r="AD29" s="695"/>
      <c r="AE29" s="695"/>
      <c r="AF29" s="695"/>
      <c r="AG29" s="695"/>
      <c r="AH29" s="695"/>
      <c r="AI29" s="695"/>
      <c r="AJ29" s="695"/>
      <c r="AK29" s="695"/>
      <c r="AL29" s="695"/>
      <c r="AM29" s="695"/>
      <c r="AN29" s="695"/>
      <c r="AO29" s="695"/>
      <c r="AP29" s="695"/>
      <c r="AQ29" s="695"/>
      <c r="AR29" s="695"/>
      <c r="AS29" s="695"/>
      <c r="AT29" s="695"/>
      <c r="AU29" s="695"/>
      <c r="AV29" s="695"/>
      <c r="AW29" s="695"/>
      <c r="AX29" s="695"/>
      <c r="AY29" s="695"/>
      <c r="AZ29" s="695"/>
      <c r="BA29" s="695"/>
      <c r="BB29" s="695"/>
      <c r="BC29" s="695"/>
      <c r="BD29" s="695"/>
      <c r="BE29" s="695"/>
      <c r="BF29" s="695"/>
      <c r="BG29" s="695"/>
      <c r="BH29" s="696"/>
      <c r="BI29" s="339"/>
      <c r="BJ29" s="339"/>
      <c r="BK29" s="339"/>
      <c r="BL29" s="339"/>
      <c r="BM29" s="339"/>
      <c r="BN29" s="340"/>
      <c r="BO29" s="360"/>
      <c r="BP29" s="341"/>
      <c r="BQ29" s="341"/>
      <c r="BR29" s="340"/>
      <c r="BS29" s="340"/>
      <c r="BT29" s="340"/>
      <c r="BU29" s="340"/>
      <c r="BV29" s="340"/>
      <c r="BW29" s="340"/>
      <c r="BX29" s="340"/>
      <c r="BY29" s="340"/>
      <c r="BZ29" s="340"/>
      <c r="CA29" s="340"/>
      <c r="CB29" s="340"/>
      <c r="CC29" s="340"/>
      <c r="CD29" s="340"/>
      <c r="CE29" s="340"/>
      <c r="CF29" s="340"/>
      <c r="CG29" s="340"/>
      <c r="CH29" s="340"/>
      <c r="CI29" s="340"/>
      <c r="CJ29" s="340"/>
      <c r="CK29" s="340"/>
      <c r="CL29" s="340"/>
      <c r="CM29" s="340"/>
      <c r="CN29" s="340"/>
      <c r="CO29" s="340"/>
      <c r="CP29" s="340"/>
      <c r="CQ29" s="340"/>
      <c r="CR29" s="340"/>
      <c r="CS29" s="340"/>
      <c r="CT29" s="340"/>
      <c r="CU29" s="340"/>
      <c r="CV29" s="340"/>
      <c r="CW29" s="340"/>
      <c r="CX29" s="340"/>
      <c r="CY29" s="340"/>
      <c r="CZ29" s="340"/>
      <c r="DA29" s="340"/>
      <c r="DB29" s="340"/>
      <c r="DC29" s="340"/>
      <c r="DD29" s="340"/>
      <c r="DE29" s="340"/>
      <c r="DF29" s="340"/>
      <c r="DG29" s="340"/>
      <c r="DH29" s="340"/>
      <c r="DI29" s="340"/>
      <c r="DJ29" s="340"/>
      <c r="DK29" s="340"/>
      <c r="DL29" s="340"/>
      <c r="DM29" s="340"/>
      <c r="DN29" s="340"/>
      <c r="DO29" s="340"/>
      <c r="DP29" s="340"/>
      <c r="DQ29" s="340"/>
      <c r="DR29" s="340"/>
      <c r="DS29" s="340"/>
      <c r="DT29" s="340"/>
      <c r="DU29" s="340"/>
      <c r="DV29" s="340"/>
      <c r="DW29" s="340"/>
      <c r="DX29" s="340"/>
      <c r="DY29" s="340"/>
      <c r="DZ29" s="340"/>
      <c r="EA29" s="340"/>
      <c r="EB29" s="340"/>
      <c r="EC29" s="340"/>
      <c r="ED29" s="340"/>
      <c r="EE29" s="340"/>
      <c r="EF29" s="340"/>
      <c r="EG29" s="340"/>
      <c r="EH29" s="340"/>
      <c r="EI29" s="340"/>
      <c r="EJ29" s="340"/>
      <c r="EK29" s="340"/>
      <c r="EL29" s="340"/>
      <c r="EM29" s="340"/>
      <c r="EN29" s="340"/>
      <c r="EO29" s="340"/>
      <c r="EP29" s="340"/>
      <c r="EQ29" s="340"/>
      <c r="ER29" s="340"/>
      <c r="ES29" s="340"/>
      <c r="ET29" s="340"/>
      <c r="EU29" s="340"/>
      <c r="EV29" s="340"/>
      <c r="EW29" s="340"/>
      <c r="EX29" s="340"/>
      <c r="EY29" s="340"/>
      <c r="EZ29" s="340"/>
      <c r="FA29" s="340"/>
      <c r="FB29" s="340"/>
      <c r="FC29" s="340"/>
      <c r="FD29" s="340"/>
      <c r="FE29" s="340"/>
      <c r="FF29" s="340"/>
      <c r="FG29" s="340"/>
      <c r="FH29" s="340"/>
      <c r="FI29" s="340"/>
      <c r="FJ29" s="340"/>
      <c r="FK29" s="340"/>
      <c r="FL29" s="340"/>
      <c r="FM29" s="340"/>
      <c r="FN29" s="340"/>
      <c r="FO29" s="340"/>
      <c r="FP29" s="340"/>
      <c r="FQ29" s="340"/>
      <c r="FR29" s="340"/>
      <c r="FS29" s="340"/>
      <c r="FT29" s="340"/>
      <c r="FU29" s="340"/>
      <c r="FV29" s="340"/>
      <c r="FW29" s="340"/>
      <c r="FX29" s="340"/>
      <c r="FY29" s="340"/>
      <c r="FZ29" s="340"/>
      <c r="GA29" s="340"/>
      <c r="GB29" s="340"/>
      <c r="GC29" s="340"/>
      <c r="GD29" s="340"/>
      <c r="GE29" s="340"/>
      <c r="GF29" s="340"/>
      <c r="GG29" s="340"/>
      <c r="GH29" s="340"/>
      <c r="GI29" s="340"/>
      <c r="GJ29" s="340"/>
      <c r="GK29" s="340"/>
      <c r="GL29" s="340"/>
      <c r="GM29" s="340"/>
      <c r="GN29" s="340"/>
      <c r="GO29" s="340"/>
      <c r="GP29" s="340"/>
      <c r="GQ29" s="340"/>
      <c r="GR29" s="340"/>
      <c r="GS29" s="340"/>
      <c r="GT29" s="340"/>
      <c r="GU29" s="340"/>
      <c r="GV29" s="340"/>
      <c r="GW29" s="340"/>
      <c r="GX29" s="340"/>
      <c r="GY29" s="340"/>
      <c r="GZ29" s="340"/>
      <c r="HA29" s="340"/>
      <c r="HB29" s="340"/>
      <c r="HC29" s="340"/>
      <c r="HD29" s="340"/>
      <c r="HE29" s="340"/>
      <c r="HF29" s="340"/>
      <c r="HG29" s="340"/>
      <c r="HH29" s="340"/>
      <c r="HI29" s="340"/>
      <c r="HJ29" s="340"/>
      <c r="HK29" s="340"/>
      <c r="HL29" s="340"/>
      <c r="HM29" s="340"/>
      <c r="HN29" s="340"/>
      <c r="HO29" s="340"/>
      <c r="HP29" s="340"/>
      <c r="HQ29" s="340"/>
      <c r="HR29" s="340"/>
      <c r="HS29" s="340"/>
      <c r="HT29" s="340"/>
      <c r="HU29" s="340"/>
      <c r="HV29" s="340"/>
      <c r="HW29" s="340"/>
      <c r="HX29" s="340"/>
      <c r="HY29" s="340"/>
      <c r="HZ29" s="340"/>
      <c r="IA29" s="340"/>
      <c r="IB29" s="340"/>
      <c r="IC29" s="340"/>
      <c r="ID29" s="340"/>
      <c r="IE29" s="340"/>
      <c r="IF29" s="340"/>
      <c r="IG29" s="340"/>
      <c r="IH29" s="340"/>
      <c r="II29" s="340"/>
      <c r="IJ29" s="340"/>
      <c r="IK29" s="340"/>
      <c r="IL29" s="340"/>
      <c r="IM29" s="340"/>
      <c r="IN29" s="340"/>
      <c r="IO29" s="340"/>
      <c r="IP29" s="340"/>
      <c r="IQ29" s="340"/>
      <c r="IR29" s="340"/>
      <c r="IS29" s="340"/>
      <c r="IT29" s="340"/>
      <c r="IU29" s="340"/>
      <c r="IV29" s="340"/>
    </row>
    <row r="30" spans="1:256" s="249" customFormat="1" ht="127.5" customHeight="1">
      <c r="A30" s="343" t="s">
        <v>180</v>
      </c>
      <c r="B30" s="546">
        <v>5</v>
      </c>
      <c r="C30" s="361"/>
      <c r="D30" s="361"/>
      <c r="E30" s="361"/>
      <c r="F30" s="361"/>
      <c r="G30" s="361"/>
      <c r="H30" s="361"/>
      <c r="I30" s="361"/>
      <c r="J30" s="361"/>
      <c r="K30" s="361"/>
      <c r="L30" s="361"/>
      <c r="M30" s="361"/>
      <c r="N30" s="361"/>
      <c r="O30" s="361"/>
      <c r="P30" s="361"/>
      <c r="Q30" s="361"/>
      <c r="R30" s="361"/>
      <c r="S30" s="361"/>
      <c r="T30" s="752" t="s">
        <v>190</v>
      </c>
      <c r="U30" s="752"/>
      <c r="V30" s="753"/>
      <c r="W30" s="746" t="s">
        <v>191</v>
      </c>
      <c r="X30" s="747"/>
      <c r="Y30" s="747"/>
      <c r="Z30" s="747"/>
      <c r="AA30" s="747"/>
      <c r="AB30" s="747"/>
      <c r="AC30" s="747"/>
      <c r="AD30" s="748"/>
      <c r="AE30" s="362">
        <v>3</v>
      </c>
      <c r="AF30" s="363">
        <f>AE30*30</f>
        <v>90</v>
      </c>
      <c r="AG30" s="364">
        <f>AH30+AK30+AN30</f>
        <v>54</v>
      </c>
      <c r="AH30" s="365">
        <v>18</v>
      </c>
      <c r="AI30" s="366">
        <v>18</v>
      </c>
      <c r="AJ30" s="557">
        <f>AH30-AI30</f>
        <v>0</v>
      </c>
      <c r="AK30" s="365">
        <v>36</v>
      </c>
      <c r="AL30" s="366">
        <v>36</v>
      </c>
      <c r="AM30" s="557">
        <f>AK30-AL30</f>
        <v>0</v>
      </c>
      <c r="AN30" s="365"/>
      <c r="AO30" s="366"/>
      <c r="AP30" s="557">
        <f>AN30-AO30</f>
        <v>0</v>
      </c>
      <c r="AQ30" s="367">
        <f>AJ30+AM30+AP30</f>
        <v>0</v>
      </c>
      <c r="AR30" s="368">
        <f>AF30-AG30</f>
        <v>36</v>
      </c>
      <c r="AS30" s="369"/>
      <c r="AT30" s="370">
        <v>1</v>
      </c>
      <c r="AU30" s="370"/>
      <c r="AV30" s="371"/>
      <c r="AW30" s="372"/>
      <c r="AX30" s="370"/>
      <c r="AY30" s="370"/>
      <c r="AZ30" s="371"/>
      <c r="BA30" s="369">
        <v>3</v>
      </c>
      <c r="BB30" s="370">
        <v>1</v>
      </c>
      <c r="BC30" s="370">
        <v>2</v>
      </c>
      <c r="BD30" s="357"/>
      <c r="BE30" s="358"/>
      <c r="BF30" s="373"/>
      <c r="BG30" s="373"/>
      <c r="BH30" s="374"/>
      <c r="BI30" s="360"/>
      <c r="BJ30" s="360"/>
      <c r="BK30" s="360"/>
      <c r="BL30" s="360"/>
      <c r="BM30" s="360"/>
      <c r="BN30" s="360"/>
      <c r="BO30" s="360"/>
      <c r="BP30" s="360"/>
      <c r="BQ30" s="360"/>
      <c r="BR30" s="360"/>
      <c r="BS30" s="360"/>
      <c r="BT30" s="360"/>
      <c r="BU30" s="360"/>
      <c r="BV30" s="360"/>
      <c r="BW30" s="360"/>
      <c r="BX30" s="360"/>
      <c r="BY30" s="360"/>
      <c r="BZ30" s="360"/>
      <c r="CA30" s="360"/>
      <c r="CB30" s="360"/>
      <c r="CC30" s="360"/>
      <c r="CD30" s="360"/>
      <c r="CE30" s="360"/>
      <c r="CF30" s="360"/>
      <c r="CG30" s="360"/>
      <c r="CH30" s="360"/>
      <c r="CI30" s="360"/>
      <c r="CJ30" s="360"/>
      <c r="CK30" s="360"/>
      <c r="CL30" s="360"/>
      <c r="CM30" s="360"/>
      <c r="CN30" s="360"/>
      <c r="CO30" s="360"/>
      <c r="CP30" s="360"/>
      <c r="CQ30" s="360"/>
      <c r="CR30" s="360"/>
      <c r="CS30" s="360"/>
      <c r="CT30" s="360"/>
      <c r="CU30" s="360"/>
      <c r="CV30" s="360"/>
      <c r="CW30" s="360"/>
      <c r="CX30" s="360"/>
      <c r="CY30" s="360"/>
      <c r="CZ30" s="360"/>
      <c r="DA30" s="360"/>
      <c r="DB30" s="360"/>
      <c r="DC30" s="360"/>
      <c r="DD30" s="360"/>
      <c r="DE30" s="360"/>
      <c r="DF30" s="360"/>
      <c r="DG30" s="360"/>
      <c r="DH30" s="360"/>
      <c r="DI30" s="360"/>
      <c r="DJ30" s="360"/>
      <c r="DK30" s="360"/>
      <c r="DL30" s="360"/>
      <c r="DM30" s="360"/>
      <c r="DN30" s="360"/>
      <c r="DO30" s="360"/>
      <c r="DP30" s="360"/>
      <c r="DQ30" s="360"/>
      <c r="DR30" s="360"/>
      <c r="DS30" s="360"/>
      <c r="DT30" s="360"/>
      <c r="DU30" s="360"/>
      <c r="DV30" s="360"/>
      <c r="DW30" s="360"/>
      <c r="DX30" s="360"/>
      <c r="DY30" s="360"/>
      <c r="DZ30" s="360"/>
      <c r="EA30" s="360"/>
      <c r="EB30" s="360"/>
      <c r="EC30" s="360"/>
      <c r="ED30" s="360"/>
      <c r="EE30" s="360"/>
      <c r="EF30" s="360"/>
      <c r="EG30" s="360"/>
      <c r="EH30" s="360"/>
      <c r="EI30" s="360"/>
      <c r="EJ30" s="360"/>
      <c r="EK30" s="360"/>
      <c r="EL30" s="360"/>
      <c r="EM30" s="360"/>
      <c r="EN30" s="360"/>
      <c r="EO30" s="360"/>
      <c r="EP30" s="360"/>
      <c r="EQ30" s="360"/>
      <c r="ER30" s="360"/>
      <c r="ES30" s="360"/>
      <c r="ET30" s="360"/>
      <c r="EU30" s="360"/>
      <c r="EV30" s="360"/>
      <c r="EW30" s="360"/>
      <c r="EX30" s="360"/>
      <c r="EY30" s="360"/>
      <c r="EZ30" s="360"/>
      <c r="FA30" s="360"/>
      <c r="FB30" s="360"/>
      <c r="FC30" s="360"/>
      <c r="FD30" s="360"/>
      <c r="FE30" s="360"/>
      <c r="FF30" s="360"/>
      <c r="FG30" s="360"/>
      <c r="FH30" s="360"/>
      <c r="FI30" s="360"/>
      <c r="FJ30" s="360"/>
      <c r="FK30" s="360"/>
      <c r="FL30" s="360"/>
      <c r="FM30" s="360"/>
      <c r="FN30" s="360"/>
      <c r="FO30" s="360"/>
      <c r="FP30" s="360"/>
      <c r="FQ30" s="360"/>
      <c r="FR30" s="360"/>
      <c r="FS30" s="360"/>
      <c r="FT30" s="360"/>
      <c r="FU30" s="360"/>
      <c r="FV30" s="360"/>
      <c r="FW30" s="360"/>
      <c r="FX30" s="360"/>
      <c r="FY30" s="360"/>
      <c r="FZ30" s="360"/>
      <c r="GA30" s="360"/>
      <c r="GB30" s="360"/>
      <c r="GC30" s="360"/>
      <c r="GD30" s="360"/>
      <c r="GE30" s="360"/>
      <c r="GF30" s="360"/>
      <c r="GG30" s="360"/>
      <c r="GH30" s="360"/>
      <c r="GI30" s="360"/>
      <c r="GJ30" s="360"/>
      <c r="GK30" s="360"/>
      <c r="GL30" s="360"/>
      <c r="GM30" s="360"/>
      <c r="GN30" s="360"/>
      <c r="GO30" s="360"/>
      <c r="GP30" s="360"/>
      <c r="GQ30" s="360"/>
      <c r="GR30" s="360"/>
      <c r="GS30" s="360"/>
      <c r="GT30" s="360"/>
      <c r="GU30" s="360"/>
      <c r="GV30" s="360"/>
      <c r="GW30" s="360"/>
      <c r="GX30" s="360"/>
      <c r="GY30" s="360"/>
      <c r="GZ30" s="360"/>
      <c r="HA30" s="360"/>
      <c r="HB30" s="360"/>
      <c r="HC30" s="360"/>
      <c r="HD30" s="360"/>
      <c r="HE30" s="360"/>
      <c r="HF30" s="360"/>
      <c r="HG30" s="360"/>
      <c r="HH30" s="360"/>
      <c r="HI30" s="360"/>
      <c r="HJ30" s="360"/>
      <c r="HK30" s="360"/>
      <c r="HL30" s="360"/>
      <c r="HM30" s="360"/>
      <c r="HN30" s="360"/>
      <c r="HO30" s="360"/>
      <c r="HP30" s="360"/>
      <c r="HQ30" s="360"/>
      <c r="HR30" s="360"/>
      <c r="HS30" s="360"/>
      <c r="HT30" s="360"/>
      <c r="HU30" s="360"/>
      <c r="HV30" s="360"/>
      <c r="HW30" s="360"/>
      <c r="HX30" s="360"/>
      <c r="HY30" s="360"/>
      <c r="HZ30" s="360"/>
      <c r="IA30" s="360"/>
      <c r="IB30" s="360"/>
      <c r="IC30" s="360"/>
      <c r="ID30" s="360"/>
      <c r="IE30" s="360"/>
      <c r="IF30" s="360"/>
      <c r="IG30" s="360"/>
      <c r="IH30" s="360"/>
      <c r="II30" s="360"/>
      <c r="IJ30" s="360"/>
      <c r="IK30" s="360"/>
      <c r="IL30" s="360"/>
      <c r="IM30" s="360"/>
      <c r="IN30" s="360"/>
      <c r="IO30" s="360"/>
      <c r="IP30" s="360"/>
      <c r="IQ30" s="360"/>
      <c r="IR30" s="360"/>
      <c r="IS30" s="360"/>
      <c r="IT30" s="360"/>
      <c r="IU30" s="360"/>
      <c r="IV30" s="360"/>
    </row>
    <row r="31" spans="1:256" s="249" customFormat="1" ht="87" customHeight="1">
      <c r="A31" s="343" t="s">
        <v>183</v>
      </c>
      <c r="B31" s="546">
        <v>6</v>
      </c>
      <c r="C31" s="361"/>
      <c r="D31" s="361"/>
      <c r="E31" s="361"/>
      <c r="F31" s="361"/>
      <c r="G31" s="361"/>
      <c r="H31" s="361"/>
      <c r="I31" s="361"/>
      <c r="J31" s="361"/>
      <c r="K31" s="361"/>
      <c r="L31" s="361"/>
      <c r="M31" s="361"/>
      <c r="N31" s="361"/>
      <c r="O31" s="361"/>
      <c r="P31" s="361"/>
      <c r="Q31" s="361"/>
      <c r="R31" s="361"/>
      <c r="S31" s="361"/>
      <c r="T31" s="752" t="s">
        <v>87</v>
      </c>
      <c r="U31" s="752"/>
      <c r="V31" s="753"/>
      <c r="W31" s="746" t="s">
        <v>192</v>
      </c>
      <c r="X31" s="747"/>
      <c r="Y31" s="747"/>
      <c r="Z31" s="747"/>
      <c r="AA31" s="747"/>
      <c r="AB31" s="747"/>
      <c r="AC31" s="747"/>
      <c r="AD31" s="748"/>
      <c r="AE31" s="376">
        <v>3</v>
      </c>
      <c r="AF31" s="363">
        <f>AE31*30</f>
        <v>90</v>
      </c>
      <c r="AG31" s="364">
        <f>AH31+AK31+AN31</f>
        <v>72</v>
      </c>
      <c r="AH31" s="365"/>
      <c r="AI31" s="366"/>
      <c r="AJ31" s="557">
        <f>AH31-AI31</f>
        <v>0</v>
      </c>
      <c r="AK31" s="365">
        <v>72</v>
      </c>
      <c r="AL31" s="366">
        <v>72</v>
      </c>
      <c r="AM31" s="557">
        <f>AK31-AL31</f>
        <v>0</v>
      </c>
      <c r="AN31" s="365"/>
      <c r="AO31" s="366"/>
      <c r="AP31" s="557">
        <f>AN31-AO31</f>
        <v>0</v>
      </c>
      <c r="AQ31" s="367">
        <f>AJ31+AM31+AP31</f>
        <v>0</v>
      </c>
      <c r="AR31" s="368">
        <f>AF31-AG31</f>
        <v>18</v>
      </c>
      <c r="AS31" s="377"/>
      <c r="AT31" s="378">
        <v>2</v>
      </c>
      <c r="AU31" s="378"/>
      <c r="AV31" s="379"/>
      <c r="AW31" s="380"/>
      <c r="AX31" s="378"/>
      <c r="AY31" s="378"/>
      <c r="AZ31" s="379">
        <v>1</v>
      </c>
      <c r="BA31" s="377">
        <v>2</v>
      </c>
      <c r="BB31" s="378"/>
      <c r="BC31" s="378">
        <v>2</v>
      </c>
      <c r="BD31" s="381"/>
      <c r="BE31" s="382">
        <v>2</v>
      </c>
      <c r="BF31" s="383"/>
      <c r="BG31" s="383">
        <v>2</v>
      </c>
      <c r="BH31" s="384"/>
      <c r="BI31" s="360"/>
      <c r="BJ31" s="360"/>
      <c r="BK31" s="360"/>
      <c r="BL31" s="360"/>
      <c r="BM31" s="360"/>
      <c r="BN31" s="360"/>
      <c r="BO31" s="360"/>
      <c r="BP31" s="360"/>
      <c r="BQ31" s="360"/>
      <c r="BR31" s="360"/>
      <c r="BS31" s="360"/>
      <c r="BT31" s="360"/>
      <c r="BU31" s="360"/>
      <c r="BV31" s="360"/>
      <c r="BW31" s="360"/>
      <c r="BX31" s="360"/>
      <c r="BY31" s="360"/>
      <c r="BZ31" s="360"/>
      <c r="CA31" s="360"/>
      <c r="CB31" s="360"/>
      <c r="CC31" s="360"/>
      <c r="CD31" s="360"/>
      <c r="CE31" s="360"/>
      <c r="CF31" s="360"/>
      <c r="CG31" s="360"/>
      <c r="CH31" s="360"/>
      <c r="CI31" s="360"/>
      <c r="CJ31" s="360"/>
      <c r="CK31" s="360"/>
      <c r="CL31" s="360"/>
      <c r="CM31" s="360"/>
      <c r="CN31" s="360"/>
      <c r="CO31" s="360"/>
      <c r="CP31" s="360"/>
      <c r="CQ31" s="360"/>
      <c r="CR31" s="360"/>
      <c r="CS31" s="360"/>
      <c r="CT31" s="360"/>
      <c r="CU31" s="360"/>
      <c r="CV31" s="360"/>
      <c r="CW31" s="360"/>
      <c r="CX31" s="360"/>
      <c r="CY31" s="360"/>
      <c r="CZ31" s="360"/>
      <c r="DA31" s="360"/>
      <c r="DB31" s="360"/>
      <c r="DC31" s="360"/>
      <c r="DD31" s="360"/>
      <c r="DE31" s="360"/>
      <c r="DF31" s="360"/>
      <c r="DG31" s="360"/>
      <c r="DH31" s="360"/>
      <c r="DI31" s="360"/>
      <c r="DJ31" s="360"/>
      <c r="DK31" s="360"/>
      <c r="DL31" s="360"/>
      <c r="DM31" s="360"/>
      <c r="DN31" s="360"/>
      <c r="DO31" s="360"/>
      <c r="DP31" s="360"/>
      <c r="DQ31" s="360"/>
      <c r="DR31" s="360"/>
      <c r="DS31" s="360"/>
      <c r="DT31" s="360"/>
      <c r="DU31" s="360"/>
      <c r="DV31" s="360"/>
      <c r="DW31" s="360"/>
      <c r="DX31" s="360"/>
      <c r="DY31" s="360"/>
      <c r="DZ31" s="360"/>
      <c r="EA31" s="360"/>
      <c r="EB31" s="360"/>
      <c r="EC31" s="360"/>
      <c r="ED31" s="360"/>
      <c r="EE31" s="360"/>
      <c r="EF31" s="360"/>
      <c r="EG31" s="360"/>
      <c r="EH31" s="360"/>
      <c r="EI31" s="360"/>
      <c r="EJ31" s="360"/>
      <c r="EK31" s="360"/>
      <c r="EL31" s="360"/>
      <c r="EM31" s="360"/>
      <c r="EN31" s="360"/>
      <c r="EO31" s="360"/>
      <c r="EP31" s="360"/>
      <c r="EQ31" s="360"/>
      <c r="ER31" s="360"/>
      <c r="ES31" s="360"/>
      <c r="ET31" s="360"/>
      <c r="EU31" s="360"/>
      <c r="EV31" s="360"/>
      <c r="EW31" s="360"/>
      <c r="EX31" s="360"/>
      <c r="EY31" s="360"/>
      <c r="EZ31" s="360"/>
      <c r="FA31" s="360"/>
      <c r="FB31" s="360"/>
      <c r="FC31" s="360"/>
      <c r="FD31" s="360"/>
      <c r="FE31" s="360"/>
      <c r="FF31" s="360"/>
      <c r="FG31" s="360"/>
      <c r="FH31" s="360"/>
      <c r="FI31" s="360"/>
      <c r="FJ31" s="360"/>
      <c r="FK31" s="360"/>
      <c r="FL31" s="360"/>
      <c r="FM31" s="360"/>
      <c r="FN31" s="360"/>
      <c r="FO31" s="360"/>
      <c r="FP31" s="360"/>
      <c r="FQ31" s="360"/>
      <c r="FR31" s="360"/>
      <c r="FS31" s="360"/>
      <c r="FT31" s="360"/>
      <c r="FU31" s="360"/>
      <c r="FV31" s="360"/>
      <c r="FW31" s="360"/>
      <c r="FX31" s="360"/>
      <c r="FY31" s="360"/>
      <c r="FZ31" s="360"/>
      <c r="GA31" s="360"/>
      <c r="GB31" s="360"/>
      <c r="GC31" s="360"/>
      <c r="GD31" s="360"/>
      <c r="GE31" s="360"/>
      <c r="GF31" s="360"/>
      <c r="GG31" s="360"/>
      <c r="GH31" s="360"/>
      <c r="GI31" s="360"/>
      <c r="GJ31" s="360"/>
      <c r="GK31" s="360"/>
      <c r="GL31" s="360"/>
      <c r="GM31" s="360"/>
      <c r="GN31" s="360"/>
      <c r="GO31" s="360"/>
      <c r="GP31" s="360"/>
      <c r="GQ31" s="360"/>
      <c r="GR31" s="360"/>
      <c r="GS31" s="360"/>
      <c r="GT31" s="360"/>
      <c r="GU31" s="360"/>
      <c r="GV31" s="360"/>
      <c r="GW31" s="360"/>
      <c r="GX31" s="360"/>
      <c r="GY31" s="360"/>
      <c r="GZ31" s="360"/>
      <c r="HA31" s="360"/>
      <c r="HB31" s="360"/>
      <c r="HC31" s="360"/>
      <c r="HD31" s="360"/>
      <c r="HE31" s="360"/>
      <c r="HF31" s="360"/>
      <c r="HG31" s="360"/>
      <c r="HH31" s="360"/>
      <c r="HI31" s="360"/>
      <c r="HJ31" s="360"/>
      <c r="HK31" s="360"/>
      <c r="HL31" s="360"/>
      <c r="HM31" s="360"/>
      <c r="HN31" s="360"/>
      <c r="HO31" s="360"/>
      <c r="HP31" s="360"/>
      <c r="HQ31" s="360"/>
      <c r="HR31" s="360"/>
      <c r="HS31" s="360"/>
      <c r="HT31" s="360"/>
      <c r="HU31" s="360"/>
      <c r="HV31" s="360"/>
      <c r="HW31" s="360"/>
      <c r="HX31" s="360"/>
      <c r="HY31" s="360"/>
      <c r="HZ31" s="360"/>
      <c r="IA31" s="360"/>
      <c r="IB31" s="360"/>
      <c r="IC31" s="360"/>
      <c r="ID31" s="360"/>
      <c r="IE31" s="360"/>
      <c r="IF31" s="360"/>
      <c r="IG31" s="360"/>
      <c r="IH31" s="360"/>
      <c r="II31" s="360"/>
      <c r="IJ31" s="360"/>
      <c r="IK31" s="360"/>
      <c r="IL31" s="360"/>
      <c r="IM31" s="360"/>
      <c r="IN31" s="360"/>
      <c r="IO31" s="360"/>
      <c r="IP31" s="360"/>
      <c r="IQ31" s="360"/>
      <c r="IR31" s="360"/>
      <c r="IS31" s="360"/>
      <c r="IT31" s="360"/>
      <c r="IU31" s="360"/>
      <c r="IV31" s="360"/>
    </row>
    <row r="32" spans="1:256" s="249" customFormat="1" ht="129" customHeight="1">
      <c r="A32" s="385" t="s">
        <v>180</v>
      </c>
      <c r="B32" s="546">
        <v>7</v>
      </c>
      <c r="C32" s="361"/>
      <c r="D32" s="361"/>
      <c r="E32" s="361"/>
      <c r="F32" s="361"/>
      <c r="G32" s="361"/>
      <c r="H32" s="361"/>
      <c r="I32" s="361"/>
      <c r="J32" s="361"/>
      <c r="K32" s="361"/>
      <c r="L32" s="361"/>
      <c r="M32" s="361"/>
      <c r="N32" s="361"/>
      <c r="O32" s="361"/>
      <c r="P32" s="361"/>
      <c r="Q32" s="361"/>
      <c r="R32" s="361"/>
      <c r="S32" s="361"/>
      <c r="T32" s="772" t="s">
        <v>193</v>
      </c>
      <c r="U32" s="772"/>
      <c r="V32" s="773"/>
      <c r="W32" s="763" t="s">
        <v>194</v>
      </c>
      <c r="X32" s="764"/>
      <c r="Y32" s="764"/>
      <c r="Z32" s="764"/>
      <c r="AA32" s="764"/>
      <c r="AB32" s="764"/>
      <c r="AC32" s="764"/>
      <c r="AD32" s="765"/>
      <c r="AE32" s="362">
        <v>2</v>
      </c>
      <c r="AF32" s="386">
        <f>AE32*30</f>
        <v>60</v>
      </c>
      <c r="AG32" s="387">
        <f>AH32+AK32+AN32</f>
        <v>36</v>
      </c>
      <c r="AH32" s="388">
        <v>18</v>
      </c>
      <c r="AI32" s="388">
        <v>18</v>
      </c>
      <c r="AJ32" s="568">
        <f>AH32-AI32</f>
        <v>0</v>
      </c>
      <c r="AK32" s="388">
        <v>18</v>
      </c>
      <c r="AL32" s="388">
        <v>18</v>
      </c>
      <c r="AM32" s="568">
        <f>AK32-AL32</f>
        <v>0</v>
      </c>
      <c r="AN32" s="386"/>
      <c r="AO32" s="388"/>
      <c r="AP32" s="568">
        <f>AN32-AO32</f>
        <v>0</v>
      </c>
      <c r="AQ32" s="389">
        <f>AJ32+AM32+AP32</f>
        <v>0</v>
      </c>
      <c r="AR32" s="390">
        <f>AF32-AG32</f>
        <v>24</v>
      </c>
      <c r="AS32" s="369"/>
      <c r="AT32" s="569">
        <v>1</v>
      </c>
      <c r="AU32" s="370"/>
      <c r="AV32" s="371"/>
      <c r="AW32" s="372"/>
      <c r="AX32" s="370"/>
      <c r="AY32" s="370"/>
      <c r="AZ32" s="371">
        <v>1</v>
      </c>
      <c r="BA32" s="570">
        <v>2</v>
      </c>
      <c r="BB32" s="569">
        <v>1</v>
      </c>
      <c r="BC32" s="569">
        <v>1</v>
      </c>
      <c r="BD32" s="357"/>
      <c r="BE32" s="358"/>
      <c r="BF32" s="373"/>
      <c r="BG32" s="373"/>
      <c r="BH32" s="374"/>
      <c r="BI32" s="360"/>
      <c r="BJ32" s="360"/>
      <c r="BK32" s="360"/>
      <c r="BL32" s="360"/>
      <c r="BM32" s="360"/>
      <c r="BN32" s="360"/>
      <c r="BO32" s="360"/>
      <c r="BP32" s="360"/>
      <c r="BQ32" s="360"/>
      <c r="BR32" s="360"/>
      <c r="BS32" s="360"/>
      <c r="BT32" s="360"/>
      <c r="BU32" s="360"/>
      <c r="BV32" s="360"/>
      <c r="BW32" s="360"/>
      <c r="BX32" s="360"/>
      <c r="BY32" s="360"/>
      <c r="BZ32" s="360"/>
      <c r="CA32" s="360"/>
      <c r="CB32" s="360"/>
      <c r="CC32" s="360"/>
      <c r="CD32" s="360"/>
      <c r="CE32" s="360"/>
      <c r="CF32" s="360"/>
      <c r="CG32" s="360"/>
      <c r="CH32" s="360"/>
      <c r="CI32" s="360"/>
      <c r="CJ32" s="360"/>
      <c r="CK32" s="360"/>
      <c r="CL32" s="360"/>
      <c r="CM32" s="360"/>
      <c r="CN32" s="360"/>
      <c r="CO32" s="360"/>
      <c r="CP32" s="360"/>
      <c r="CQ32" s="360"/>
      <c r="CR32" s="360"/>
      <c r="CS32" s="360"/>
      <c r="CT32" s="360"/>
      <c r="CU32" s="360"/>
      <c r="CV32" s="360"/>
      <c r="CW32" s="360"/>
      <c r="CX32" s="360"/>
      <c r="CY32" s="360"/>
      <c r="CZ32" s="360"/>
      <c r="DA32" s="360"/>
      <c r="DB32" s="360"/>
      <c r="DC32" s="360"/>
      <c r="DD32" s="360"/>
      <c r="DE32" s="360"/>
      <c r="DF32" s="360"/>
      <c r="DG32" s="360"/>
      <c r="DH32" s="360"/>
      <c r="DI32" s="360"/>
      <c r="DJ32" s="360"/>
      <c r="DK32" s="360"/>
      <c r="DL32" s="360"/>
      <c r="DM32" s="360"/>
      <c r="DN32" s="360"/>
      <c r="DO32" s="360"/>
      <c r="DP32" s="360"/>
      <c r="DQ32" s="360"/>
      <c r="DR32" s="360"/>
      <c r="DS32" s="360"/>
      <c r="DT32" s="360"/>
      <c r="DU32" s="360"/>
      <c r="DV32" s="360"/>
      <c r="DW32" s="360"/>
      <c r="DX32" s="360"/>
      <c r="DY32" s="360"/>
      <c r="DZ32" s="360"/>
      <c r="EA32" s="360"/>
      <c r="EB32" s="360"/>
      <c r="EC32" s="360"/>
      <c r="ED32" s="360"/>
      <c r="EE32" s="360"/>
      <c r="EF32" s="360"/>
      <c r="EG32" s="360"/>
      <c r="EH32" s="360"/>
      <c r="EI32" s="360"/>
      <c r="EJ32" s="360"/>
      <c r="EK32" s="360"/>
      <c r="EL32" s="360"/>
      <c r="EM32" s="360"/>
      <c r="EN32" s="360"/>
      <c r="EO32" s="360"/>
      <c r="EP32" s="360"/>
      <c r="EQ32" s="360"/>
      <c r="ER32" s="360"/>
      <c r="ES32" s="360"/>
      <c r="ET32" s="360"/>
      <c r="EU32" s="360"/>
      <c r="EV32" s="360"/>
      <c r="EW32" s="360"/>
      <c r="EX32" s="360"/>
      <c r="EY32" s="360"/>
      <c r="EZ32" s="360"/>
      <c r="FA32" s="360"/>
      <c r="FB32" s="360"/>
      <c r="FC32" s="360"/>
      <c r="FD32" s="360"/>
      <c r="FE32" s="360"/>
      <c r="FF32" s="360"/>
      <c r="FG32" s="360"/>
      <c r="FH32" s="360"/>
      <c r="FI32" s="360"/>
      <c r="FJ32" s="360"/>
      <c r="FK32" s="360"/>
      <c r="FL32" s="360"/>
      <c r="FM32" s="360"/>
      <c r="FN32" s="360"/>
      <c r="FO32" s="360"/>
      <c r="FP32" s="360"/>
      <c r="FQ32" s="360"/>
      <c r="FR32" s="360"/>
      <c r="FS32" s="360"/>
      <c r="FT32" s="360"/>
      <c r="FU32" s="360"/>
      <c r="FV32" s="360"/>
      <c r="FW32" s="360"/>
      <c r="FX32" s="360"/>
      <c r="FY32" s="360"/>
      <c r="FZ32" s="360"/>
      <c r="GA32" s="360"/>
      <c r="GB32" s="360"/>
      <c r="GC32" s="360"/>
      <c r="GD32" s="360"/>
      <c r="GE32" s="360"/>
      <c r="GF32" s="360"/>
      <c r="GG32" s="360"/>
      <c r="GH32" s="360"/>
      <c r="GI32" s="360"/>
      <c r="GJ32" s="360"/>
      <c r="GK32" s="360"/>
      <c r="GL32" s="360"/>
      <c r="GM32" s="360"/>
      <c r="GN32" s="360"/>
      <c r="GO32" s="360"/>
      <c r="GP32" s="360"/>
      <c r="GQ32" s="360"/>
      <c r="GR32" s="360"/>
      <c r="GS32" s="360"/>
      <c r="GT32" s="360"/>
      <c r="GU32" s="360"/>
      <c r="GV32" s="360"/>
      <c r="GW32" s="360"/>
      <c r="GX32" s="360"/>
      <c r="GY32" s="360"/>
      <c r="GZ32" s="360"/>
      <c r="HA32" s="360"/>
      <c r="HB32" s="360"/>
      <c r="HC32" s="360"/>
      <c r="HD32" s="360"/>
      <c r="HE32" s="360"/>
      <c r="HF32" s="360"/>
      <c r="HG32" s="360"/>
      <c r="HH32" s="360"/>
      <c r="HI32" s="360"/>
      <c r="HJ32" s="360"/>
      <c r="HK32" s="360"/>
      <c r="HL32" s="360"/>
      <c r="HM32" s="360"/>
      <c r="HN32" s="360"/>
      <c r="HO32" s="360"/>
      <c r="HP32" s="360"/>
      <c r="HQ32" s="360"/>
      <c r="HR32" s="360"/>
      <c r="HS32" s="360"/>
      <c r="HT32" s="360"/>
      <c r="HU32" s="360"/>
      <c r="HV32" s="360"/>
      <c r="HW32" s="360"/>
      <c r="HX32" s="360"/>
      <c r="HY32" s="360"/>
      <c r="HZ32" s="360"/>
      <c r="IA32" s="360"/>
      <c r="IB32" s="360"/>
      <c r="IC32" s="360"/>
      <c r="ID32" s="360"/>
      <c r="IE32" s="360"/>
      <c r="IF32" s="360"/>
      <c r="IG32" s="360"/>
      <c r="IH32" s="360"/>
      <c r="II32" s="360"/>
      <c r="IJ32" s="360"/>
      <c r="IK32" s="360"/>
      <c r="IL32" s="360"/>
      <c r="IM32" s="360"/>
      <c r="IN32" s="360"/>
      <c r="IO32" s="360"/>
      <c r="IP32" s="360"/>
      <c r="IQ32" s="360"/>
      <c r="IR32" s="360"/>
      <c r="IS32" s="360"/>
      <c r="IT32" s="360"/>
      <c r="IU32" s="360"/>
      <c r="IV32" s="360"/>
    </row>
    <row r="33" spans="1:256" s="249" customFormat="1" ht="21" customHeight="1" thickBot="1">
      <c r="A33" s="391"/>
      <c r="B33" s="546"/>
      <c r="C33" s="361"/>
      <c r="D33" s="361"/>
      <c r="E33" s="361"/>
      <c r="F33" s="361"/>
      <c r="G33" s="361"/>
      <c r="H33" s="361"/>
      <c r="I33" s="361"/>
      <c r="J33" s="361"/>
      <c r="K33" s="361"/>
      <c r="L33" s="361"/>
      <c r="M33" s="361"/>
      <c r="N33" s="361"/>
      <c r="O33" s="361"/>
      <c r="P33" s="361"/>
      <c r="Q33" s="361"/>
      <c r="R33" s="361"/>
      <c r="S33" s="361"/>
      <c r="T33" s="774"/>
      <c r="U33" s="774"/>
      <c r="V33" s="775"/>
      <c r="W33" s="776"/>
      <c r="X33" s="777"/>
      <c r="Y33" s="777"/>
      <c r="Z33" s="777"/>
      <c r="AA33" s="777"/>
      <c r="AB33" s="777"/>
      <c r="AC33" s="777"/>
      <c r="AD33" s="778"/>
      <c r="AE33" s="362"/>
      <c r="AF33" s="392">
        <f>AE33*30</f>
        <v>0</v>
      </c>
      <c r="AG33" s="364">
        <f>AH33+AK33+AN33</f>
        <v>0</v>
      </c>
      <c r="AH33" s="393"/>
      <c r="AI33" s="394"/>
      <c r="AJ33" s="557">
        <f>AH33-AI33</f>
        <v>0</v>
      </c>
      <c r="AK33" s="393"/>
      <c r="AL33" s="394"/>
      <c r="AM33" s="557">
        <f>AK33-AL33</f>
        <v>0</v>
      </c>
      <c r="AN33" s="395"/>
      <c r="AO33" s="394"/>
      <c r="AP33" s="557">
        <f>AN33-AO33</f>
        <v>0</v>
      </c>
      <c r="AQ33" s="367">
        <f>AJ33+AM33+AP33</f>
        <v>0</v>
      </c>
      <c r="AR33" s="368">
        <f>AF33-AG33</f>
        <v>0</v>
      </c>
      <c r="AS33" s="369"/>
      <c r="AT33" s="370"/>
      <c r="AU33" s="370"/>
      <c r="AV33" s="371"/>
      <c r="AW33" s="372"/>
      <c r="AX33" s="370"/>
      <c r="AY33" s="370"/>
      <c r="AZ33" s="371"/>
      <c r="BA33" s="369"/>
      <c r="BB33" s="370"/>
      <c r="BC33" s="370"/>
      <c r="BD33" s="357"/>
      <c r="BE33" s="358"/>
      <c r="BF33" s="373"/>
      <c r="BG33" s="373"/>
      <c r="BH33" s="374"/>
      <c r="BI33" s="360"/>
      <c r="BJ33" s="360"/>
      <c r="BK33" s="360"/>
      <c r="BL33" s="360"/>
      <c r="BM33" s="360"/>
      <c r="BN33" s="360"/>
      <c r="BO33" s="360"/>
      <c r="BP33" s="360"/>
      <c r="BQ33" s="360"/>
      <c r="BR33" s="360"/>
      <c r="BS33" s="360"/>
      <c r="BT33" s="360"/>
      <c r="BU33" s="360"/>
      <c r="BV33" s="360"/>
      <c r="BW33" s="360"/>
      <c r="BX33" s="360"/>
      <c r="BY33" s="360"/>
      <c r="BZ33" s="360"/>
      <c r="CA33" s="360"/>
      <c r="CB33" s="360"/>
      <c r="CC33" s="360"/>
      <c r="CD33" s="360"/>
      <c r="CE33" s="360"/>
      <c r="CF33" s="360"/>
      <c r="CG33" s="360"/>
      <c r="CH33" s="360"/>
      <c r="CI33" s="360"/>
      <c r="CJ33" s="360"/>
      <c r="CK33" s="360"/>
      <c r="CL33" s="360"/>
      <c r="CM33" s="360"/>
      <c r="CN33" s="360"/>
      <c r="CO33" s="360"/>
      <c r="CP33" s="360"/>
      <c r="CQ33" s="360"/>
      <c r="CR33" s="360"/>
      <c r="CS33" s="360"/>
      <c r="CT33" s="360"/>
      <c r="CU33" s="360"/>
      <c r="CV33" s="360"/>
      <c r="CW33" s="360"/>
      <c r="CX33" s="360"/>
      <c r="CY33" s="360"/>
      <c r="CZ33" s="360"/>
      <c r="DA33" s="360"/>
      <c r="DB33" s="360"/>
      <c r="DC33" s="360"/>
      <c r="DD33" s="360"/>
      <c r="DE33" s="360"/>
      <c r="DF33" s="360"/>
      <c r="DG33" s="360"/>
      <c r="DH33" s="360"/>
      <c r="DI33" s="360"/>
      <c r="DJ33" s="360"/>
      <c r="DK33" s="360"/>
      <c r="DL33" s="360"/>
      <c r="DM33" s="360"/>
      <c r="DN33" s="360"/>
      <c r="DO33" s="360"/>
      <c r="DP33" s="360"/>
      <c r="DQ33" s="360"/>
      <c r="DR33" s="360"/>
      <c r="DS33" s="360"/>
      <c r="DT33" s="360"/>
      <c r="DU33" s="360"/>
      <c r="DV33" s="360"/>
      <c r="DW33" s="360"/>
      <c r="DX33" s="360"/>
      <c r="DY33" s="360"/>
      <c r="DZ33" s="360"/>
      <c r="EA33" s="360"/>
      <c r="EB33" s="360"/>
      <c r="EC33" s="360"/>
      <c r="ED33" s="360"/>
      <c r="EE33" s="360"/>
      <c r="EF33" s="360"/>
      <c r="EG33" s="360"/>
      <c r="EH33" s="360"/>
      <c r="EI33" s="360"/>
      <c r="EJ33" s="360"/>
      <c r="EK33" s="360"/>
      <c r="EL33" s="360"/>
      <c r="EM33" s="360"/>
      <c r="EN33" s="360"/>
      <c r="EO33" s="360"/>
      <c r="EP33" s="360"/>
      <c r="EQ33" s="360"/>
      <c r="ER33" s="360"/>
      <c r="ES33" s="360"/>
      <c r="ET33" s="360"/>
      <c r="EU33" s="360"/>
      <c r="EV33" s="360"/>
      <c r="EW33" s="360"/>
      <c r="EX33" s="360"/>
      <c r="EY33" s="360"/>
      <c r="EZ33" s="360"/>
      <c r="FA33" s="360"/>
      <c r="FB33" s="360"/>
      <c r="FC33" s="360"/>
      <c r="FD33" s="360"/>
      <c r="FE33" s="360"/>
      <c r="FF33" s="360"/>
      <c r="FG33" s="360"/>
      <c r="FH33" s="360"/>
      <c r="FI33" s="360"/>
      <c r="FJ33" s="360"/>
      <c r="FK33" s="360"/>
      <c r="FL33" s="360"/>
      <c r="FM33" s="360"/>
      <c r="FN33" s="360"/>
      <c r="FO33" s="360"/>
      <c r="FP33" s="360"/>
      <c r="FQ33" s="360"/>
      <c r="FR33" s="360"/>
      <c r="FS33" s="360"/>
      <c r="FT33" s="360"/>
      <c r="FU33" s="360"/>
      <c r="FV33" s="360"/>
      <c r="FW33" s="360"/>
      <c r="FX33" s="360"/>
      <c r="FY33" s="360"/>
      <c r="FZ33" s="360"/>
      <c r="GA33" s="360"/>
      <c r="GB33" s="360"/>
      <c r="GC33" s="360"/>
      <c r="GD33" s="360"/>
      <c r="GE33" s="360"/>
      <c r="GF33" s="360"/>
      <c r="GG33" s="360"/>
      <c r="GH33" s="360"/>
      <c r="GI33" s="360"/>
      <c r="GJ33" s="360"/>
      <c r="GK33" s="360"/>
      <c r="GL33" s="360"/>
      <c r="GM33" s="360"/>
      <c r="GN33" s="360"/>
      <c r="GO33" s="360"/>
      <c r="GP33" s="360"/>
      <c r="GQ33" s="360"/>
      <c r="GR33" s="360"/>
      <c r="GS33" s="360"/>
      <c r="GT33" s="360"/>
      <c r="GU33" s="360"/>
      <c r="GV33" s="360"/>
      <c r="GW33" s="360"/>
      <c r="GX33" s="360"/>
      <c r="GY33" s="360"/>
      <c r="GZ33" s="360"/>
      <c r="HA33" s="360"/>
      <c r="HB33" s="360"/>
      <c r="HC33" s="360"/>
      <c r="HD33" s="360"/>
      <c r="HE33" s="360"/>
      <c r="HF33" s="360"/>
      <c r="HG33" s="360"/>
      <c r="HH33" s="360"/>
      <c r="HI33" s="360"/>
      <c r="HJ33" s="360"/>
      <c r="HK33" s="360"/>
      <c r="HL33" s="360"/>
      <c r="HM33" s="360"/>
      <c r="HN33" s="360"/>
      <c r="HO33" s="360"/>
      <c r="HP33" s="360"/>
      <c r="HQ33" s="360"/>
      <c r="HR33" s="360"/>
      <c r="HS33" s="360"/>
      <c r="HT33" s="360"/>
      <c r="HU33" s="360"/>
      <c r="HV33" s="360"/>
      <c r="HW33" s="360"/>
      <c r="HX33" s="360"/>
      <c r="HY33" s="360"/>
      <c r="HZ33" s="360"/>
      <c r="IA33" s="360"/>
      <c r="IB33" s="360"/>
      <c r="IC33" s="360"/>
      <c r="ID33" s="360"/>
      <c r="IE33" s="360"/>
      <c r="IF33" s="360"/>
      <c r="IG33" s="360"/>
      <c r="IH33" s="360"/>
      <c r="II33" s="360"/>
      <c r="IJ33" s="360"/>
      <c r="IK33" s="360"/>
      <c r="IL33" s="360"/>
      <c r="IM33" s="360"/>
      <c r="IN33" s="360"/>
      <c r="IO33" s="360"/>
      <c r="IP33" s="360"/>
      <c r="IQ33" s="360"/>
      <c r="IR33" s="360"/>
      <c r="IS33" s="360"/>
      <c r="IT33" s="360"/>
      <c r="IU33" s="360"/>
      <c r="IV33" s="360"/>
    </row>
    <row r="34" spans="1:256" s="249" customFormat="1" ht="43.5" customHeight="1" thickBot="1">
      <c r="A34" s="375"/>
      <c r="B34" s="749" t="s">
        <v>195</v>
      </c>
      <c r="C34" s="750"/>
      <c r="D34" s="750"/>
      <c r="E34" s="750"/>
      <c r="F34" s="750"/>
      <c r="G34" s="750"/>
      <c r="H34" s="750"/>
      <c r="I34" s="750"/>
      <c r="J34" s="750"/>
      <c r="K34" s="750"/>
      <c r="L34" s="750"/>
      <c r="M34" s="750"/>
      <c r="N34" s="750"/>
      <c r="O34" s="750"/>
      <c r="P34" s="750"/>
      <c r="Q34" s="750"/>
      <c r="R34" s="750"/>
      <c r="S34" s="750"/>
      <c r="T34" s="750"/>
      <c r="U34" s="750"/>
      <c r="V34" s="750"/>
      <c r="W34" s="750"/>
      <c r="X34" s="750"/>
      <c r="Y34" s="750"/>
      <c r="Z34" s="750"/>
      <c r="AA34" s="750"/>
      <c r="AB34" s="750"/>
      <c r="AC34" s="750"/>
      <c r="AD34" s="751"/>
      <c r="AE34" s="558">
        <f aca="true" t="shared" si="3" ref="AE34:AR34">SUM(AE30:AE33)</f>
        <v>8</v>
      </c>
      <c r="AF34" s="559">
        <f t="shared" si="3"/>
        <v>240</v>
      </c>
      <c r="AG34" s="559">
        <f t="shared" si="3"/>
        <v>162</v>
      </c>
      <c r="AH34" s="559">
        <f t="shared" si="3"/>
        <v>36</v>
      </c>
      <c r="AI34" s="559">
        <f t="shared" si="3"/>
        <v>36</v>
      </c>
      <c r="AJ34" s="561">
        <f t="shared" si="3"/>
        <v>0</v>
      </c>
      <c r="AK34" s="559">
        <f t="shared" si="3"/>
        <v>126</v>
      </c>
      <c r="AL34" s="559">
        <f t="shared" si="3"/>
        <v>126</v>
      </c>
      <c r="AM34" s="561">
        <f t="shared" si="3"/>
        <v>0</v>
      </c>
      <c r="AN34" s="559">
        <f t="shared" si="3"/>
        <v>0</v>
      </c>
      <c r="AO34" s="559">
        <f t="shared" si="3"/>
        <v>0</v>
      </c>
      <c r="AP34" s="561">
        <f t="shared" si="3"/>
        <v>0</v>
      </c>
      <c r="AQ34" s="562">
        <f t="shared" si="3"/>
        <v>0</v>
      </c>
      <c r="AR34" s="571">
        <f t="shared" si="3"/>
        <v>78</v>
      </c>
      <c r="AS34" s="564">
        <f aca="true" t="shared" si="4" ref="AS34:AZ34">COUNTA(AS30:AS33)</f>
        <v>0</v>
      </c>
      <c r="AT34" s="565">
        <f t="shared" si="4"/>
        <v>3</v>
      </c>
      <c r="AU34" s="565">
        <f t="shared" si="4"/>
        <v>0</v>
      </c>
      <c r="AV34" s="566">
        <f t="shared" si="4"/>
        <v>0</v>
      </c>
      <c r="AW34" s="567">
        <f t="shared" si="4"/>
        <v>0</v>
      </c>
      <c r="AX34" s="565">
        <f t="shared" si="4"/>
        <v>0</v>
      </c>
      <c r="AY34" s="565">
        <f t="shared" si="4"/>
        <v>0</v>
      </c>
      <c r="AZ34" s="566">
        <f t="shared" si="4"/>
        <v>2</v>
      </c>
      <c r="BA34" s="558">
        <f aca="true" t="shared" si="5" ref="BA34:BH34">SUM(BA30:BA33)</f>
        <v>7</v>
      </c>
      <c r="BB34" s="559">
        <f t="shared" si="5"/>
        <v>2</v>
      </c>
      <c r="BC34" s="559">
        <f t="shared" si="5"/>
        <v>5</v>
      </c>
      <c r="BD34" s="562">
        <f t="shared" si="5"/>
        <v>0</v>
      </c>
      <c r="BE34" s="558">
        <f t="shared" si="5"/>
        <v>2</v>
      </c>
      <c r="BF34" s="559">
        <f t="shared" si="5"/>
        <v>0</v>
      </c>
      <c r="BG34" s="559">
        <f t="shared" si="5"/>
        <v>2</v>
      </c>
      <c r="BH34" s="562">
        <f t="shared" si="5"/>
        <v>0</v>
      </c>
      <c r="BI34" s="360"/>
      <c r="BJ34" s="360"/>
      <c r="BK34" s="360"/>
      <c r="BL34" s="360"/>
      <c r="BM34" s="360"/>
      <c r="BN34" s="360"/>
      <c r="BO34" s="360"/>
      <c r="BP34" s="360"/>
      <c r="BQ34" s="360"/>
      <c r="BR34" s="360"/>
      <c r="BS34" s="360"/>
      <c r="BT34" s="360"/>
      <c r="BU34" s="360"/>
      <c r="BV34" s="360"/>
      <c r="BW34" s="360"/>
      <c r="BX34" s="360"/>
      <c r="BY34" s="360"/>
      <c r="BZ34" s="360"/>
      <c r="CA34" s="360"/>
      <c r="CB34" s="360"/>
      <c r="CC34" s="360"/>
      <c r="CD34" s="360"/>
      <c r="CE34" s="360"/>
      <c r="CF34" s="360"/>
      <c r="CG34" s="360"/>
      <c r="CH34" s="360"/>
      <c r="CI34" s="360"/>
      <c r="CJ34" s="360"/>
      <c r="CK34" s="360"/>
      <c r="CL34" s="360"/>
      <c r="CM34" s="360"/>
      <c r="CN34" s="360"/>
      <c r="CO34" s="360"/>
      <c r="CP34" s="360"/>
      <c r="CQ34" s="360"/>
      <c r="CR34" s="360"/>
      <c r="CS34" s="360"/>
      <c r="CT34" s="360"/>
      <c r="CU34" s="360"/>
      <c r="CV34" s="360"/>
      <c r="CW34" s="360"/>
      <c r="CX34" s="360"/>
      <c r="CY34" s="360"/>
      <c r="CZ34" s="360"/>
      <c r="DA34" s="360"/>
      <c r="DB34" s="360"/>
      <c r="DC34" s="360"/>
      <c r="DD34" s="360"/>
      <c r="DE34" s="360"/>
      <c r="DF34" s="360"/>
      <c r="DG34" s="360"/>
      <c r="DH34" s="360"/>
      <c r="DI34" s="360"/>
      <c r="DJ34" s="360"/>
      <c r="DK34" s="360"/>
      <c r="DL34" s="360"/>
      <c r="DM34" s="360"/>
      <c r="DN34" s="360"/>
      <c r="DO34" s="360"/>
      <c r="DP34" s="360"/>
      <c r="DQ34" s="360"/>
      <c r="DR34" s="360"/>
      <c r="DS34" s="360"/>
      <c r="DT34" s="360"/>
      <c r="DU34" s="360"/>
      <c r="DV34" s="360"/>
      <c r="DW34" s="360"/>
      <c r="DX34" s="360"/>
      <c r="DY34" s="360"/>
      <c r="DZ34" s="360"/>
      <c r="EA34" s="360"/>
      <c r="EB34" s="360"/>
      <c r="EC34" s="360"/>
      <c r="ED34" s="360"/>
      <c r="EE34" s="360"/>
      <c r="EF34" s="360"/>
      <c r="EG34" s="360"/>
      <c r="EH34" s="360"/>
      <c r="EI34" s="360"/>
      <c r="EJ34" s="360"/>
      <c r="EK34" s="360"/>
      <c r="EL34" s="360"/>
      <c r="EM34" s="360"/>
      <c r="EN34" s="360"/>
      <c r="EO34" s="360"/>
      <c r="EP34" s="360"/>
      <c r="EQ34" s="360"/>
      <c r="ER34" s="360"/>
      <c r="ES34" s="360"/>
      <c r="ET34" s="360"/>
      <c r="EU34" s="360"/>
      <c r="EV34" s="360"/>
      <c r="EW34" s="360"/>
      <c r="EX34" s="360"/>
      <c r="EY34" s="360"/>
      <c r="EZ34" s="360"/>
      <c r="FA34" s="360"/>
      <c r="FB34" s="360"/>
      <c r="FC34" s="360"/>
      <c r="FD34" s="360"/>
      <c r="FE34" s="360"/>
      <c r="FF34" s="360"/>
      <c r="FG34" s="360"/>
      <c r="FH34" s="360"/>
      <c r="FI34" s="360"/>
      <c r="FJ34" s="360"/>
      <c r="FK34" s="360"/>
      <c r="FL34" s="360"/>
      <c r="FM34" s="360"/>
      <c r="FN34" s="360"/>
      <c r="FO34" s="360"/>
      <c r="FP34" s="360"/>
      <c r="FQ34" s="360"/>
      <c r="FR34" s="360"/>
      <c r="FS34" s="360"/>
      <c r="FT34" s="360"/>
      <c r="FU34" s="360"/>
      <c r="FV34" s="360"/>
      <c r="FW34" s="360"/>
      <c r="FX34" s="360"/>
      <c r="FY34" s="360"/>
      <c r="FZ34" s="360"/>
      <c r="GA34" s="360"/>
      <c r="GB34" s="360"/>
      <c r="GC34" s="360"/>
      <c r="GD34" s="360"/>
      <c r="GE34" s="360"/>
      <c r="GF34" s="360"/>
      <c r="GG34" s="360"/>
      <c r="GH34" s="360"/>
      <c r="GI34" s="360"/>
      <c r="GJ34" s="360"/>
      <c r="GK34" s="360"/>
      <c r="GL34" s="360"/>
      <c r="GM34" s="360"/>
      <c r="GN34" s="360"/>
      <c r="GO34" s="360"/>
      <c r="GP34" s="360"/>
      <c r="GQ34" s="360"/>
      <c r="GR34" s="360"/>
      <c r="GS34" s="360"/>
      <c r="GT34" s="360"/>
      <c r="GU34" s="360"/>
      <c r="GV34" s="360"/>
      <c r="GW34" s="360"/>
      <c r="GX34" s="360"/>
      <c r="GY34" s="360"/>
      <c r="GZ34" s="360"/>
      <c r="HA34" s="360"/>
      <c r="HB34" s="360"/>
      <c r="HC34" s="360"/>
      <c r="HD34" s="360"/>
      <c r="HE34" s="360"/>
      <c r="HF34" s="360"/>
      <c r="HG34" s="360"/>
      <c r="HH34" s="360"/>
      <c r="HI34" s="360"/>
      <c r="HJ34" s="360"/>
      <c r="HK34" s="360"/>
      <c r="HL34" s="360"/>
      <c r="HM34" s="360"/>
      <c r="HN34" s="360"/>
      <c r="HO34" s="360"/>
      <c r="HP34" s="360"/>
      <c r="HQ34" s="360"/>
      <c r="HR34" s="360"/>
      <c r="HS34" s="360"/>
      <c r="HT34" s="360"/>
      <c r="HU34" s="360"/>
      <c r="HV34" s="360"/>
      <c r="HW34" s="360"/>
      <c r="HX34" s="360"/>
      <c r="HY34" s="360"/>
      <c r="HZ34" s="360"/>
      <c r="IA34" s="360"/>
      <c r="IB34" s="360"/>
      <c r="IC34" s="360"/>
      <c r="ID34" s="360"/>
      <c r="IE34" s="360"/>
      <c r="IF34" s="360"/>
      <c r="IG34" s="360"/>
      <c r="IH34" s="360"/>
      <c r="II34" s="360"/>
      <c r="IJ34" s="360"/>
      <c r="IK34" s="360"/>
      <c r="IL34" s="360"/>
      <c r="IM34" s="360"/>
      <c r="IN34" s="360"/>
      <c r="IO34" s="360"/>
      <c r="IP34" s="360"/>
      <c r="IQ34" s="360"/>
      <c r="IR34" s="360"/>
      <c r="IS34" s="360"/>
      <c r="IT34" s="360"/>
      <c r="IU34" s="360"/>
      <c r="IV34" s="360"/>
    </row>
    <row r="35" spans="1:256" s="249" customFormat="1" ht="49.5" customHeight="1" thickBot="1">
      <c r="A35" s="391"/>
      <c r="B35" s="767" t="s">
        <v>196</v>
      </c>
      <c r="C35" s="768"/>
      <c r="D35" s="768"/>
      <c r="E35" s="768"/>
      <c r="F35" s="768"/>
      <c r="G35" s="768"/>
      <c r="H35" s="768"/>
      <c r="I35" s="768"/>
      <c r="J35" s="768"/>
      <c r="K35" s="768"/>
      <c r="L35" s="768"/>
      <c r="M35" s="768"/>
      <c r="N35" s="768"/>
      <c r="O35" s="768"/>
      <c r="P35" s="768"/>
      <c r="Q35" s="768"/>
      <c r="R35" s="768"/>
      <c r="S35" s="768"/>
      <c r="T35" s="768"/>
      <c r="U35" s="768"/>
      <c r="V35" s="768"/>
      <c r="W35" s="768"/>
      <c r="X35" s="768"/>
      <c r="Y35" s="768"/>
      <c r="Z35" s="768"/>
      <c r="AA35" s="768"/>
      <c r="AB35" s="768"/>
      <c r="AC35" s="768"/>
      <c r="AD35" s="768"/>
      <c r="AE35" s="768"/>
      <c r="AF35" s="768"/>
      <c r="AG35" s="768"/>
      <c r="AH35" s="768"/>
      <c r="AI35" s="768"/>
      <c r="AJ35" s="768"/>
      <c r="AK35" s="768"/>
      <c r="AL35" s="768"/>
      <c r="AM35" s="768"/>
      <c r="AN35" s="768"/>
      <c r="AO35" s="768"/>
      <c r="AP35" s="768"/>
      <c r="AQ35" s="768"/>
      <c r="AR35" s="768"/>
      <c r="AS35" s="768"/>
      <c r="AT35" s="768"/>
      <c r="AU35" s="768"/>
      <c r="AV35" s="768"/>
      <c r="AW35" s="768"/>
      <c r="AX35" s="768"/>
      <c r="AY35" s="768"/>
      <c r="AZ35" s="768"/>
      <c r="BA35" s="768"/>
      <c r="BB35" s="768"/>
      <c r="BC35" s="768"/>
      <c r="BD35" s="768"/>
      <c r="BE35" s="768"/>
      <c r="BF35" s="768"/>
      <c r="BG35" s="768"/>
      <c r="BH35" s="769"/>
      <c r="BI35" s="360"/>
      <c r="BJ35" s="360"/>
      <c r="BK35" s="360"/>
      <c r="BL35" s="360"/>
      <c r="BM35" s="360"/>
      <c r="BN35" s="360"/>
      <c r="BO35" s="360"/>
      <c r="BP35" s="360"/>
      <c r="BQ35" s="360"/>
      <c r="BR35" s="360"/>
      <c r="BS35" s="360"/>
      <c r="BT35" s="360"/>
      <c r="BU35" s="360"/>
      <c r="BV35" s="360"/>
      <c r="BW35" s="360"/>
      <c r="BX35" s="360"/>
      <c r="BY35" s="360"/>
      <c r="BZ35" s="360"/>
      <c r="CA35" s="360"/>
      <c r="CB35" s="360"/>
      <c r="CC35" s="360"/>
      <c r="CD35" s="360"/>
      <c r="CE35" s="360"/>
      <c r="CF35" s="360"/>
      <c r="CG35" s="360"/>
      <c r="CH35" s="360"/>
      <c r="CI35" s="360"/>
      <c r="CJ35" s="360"/>
      <c r="CK35" s="360"/>
      <c r="CL35" s="360"/>
      <c r="CM35" s="360"/>
      <c r="CN35" s="360"/>
      <c r="CO35" s="360"/>
      <c r="CP35" s="360"/>
      <c r="CQ35" s="360"/>
      <c r="CR35" s="360"/>
      <c r="CS35" s="360"/>
      <c r="CT35" s="360"/>
      <c r="CU35" s="360"/>
      <c r="CV35" s="360"/>
      <c r="CW35" s="360"/>
      <c r="CX35" s="360"/>
      <c r="CY35" s="360"/>
      <c r="CZ35" s="360"/>
      <c r="DA35" s="360"/>
      <c r="DB35" s="360"/>
      <c r="DC35" s="360"/>
      <c r="DD35" s="360"/>
      <c r="DE35" s="360"/>
      <c r="DF35" s="360"/>
      <c r="DG35" s="360"/>
      <c r="DH35" s="360"/>
      <c r="DI35" s="360"/>
      <c r="DJ35" s="360"/>
      <c r="DK35" s="360"/>
      <c r="DL35" s="360"/>
      <c r="DM35" s="360"/>
      <c r="DN35" s="360"/>
      <c r="DO35" s="360"/>
      <c r="DP35" s="360"/>
      <c r="DQ35" s="360"/>
      <c r="DR35" s="360"/>
      <c r="DS35" s="360"/>
      <c r="DT35" s="360"/>
      <c r="DU35" s="360"/>
      <c r="DV35" s="360"/>
      <c r="DW35" s="360"/>
      <c r="DX35" s="360"/>
      <c r="DY35" s="360"/>
      <c r="DZ35" s="360"/>
      <c r="EA35" s="360"/>
      <c r="EB35" s="360"/>
      <c r="EC35" s="360"/>
      <c r="ED35" s="360"/>
      <c r="EE35" s="360"/>
      <c r="EF35" s="360"/>
      <c r="EG35" s="360"/>
      <c r="EH35" s="360"/>
      <c r="EI35" s="360"/>
      <c r="EJ35" s="360"/>
      <c r="EK35" s="360"/>
      <c r="EL35" s="360"/>
      <c r="EM35" s="360"/>
      <c r="EN35" s="360"/>
      <c r="EO35" s="360"/>
      <c r="EP35" s="360"/>
      <c r="EQ35" s="360"/>
      <c r="ER35" s="360"/>
      <c r="ES35" s="360"/>
      <c r="ET35" s="360"/>
      <c r="EU35" s="360"/>
      <c r="EV35" s="360"/>
      <c r="EW35" s="360"/>
      <c r="EX35" s="360"/>
      <c r="EY35" s="360"/>
      <c r="EZ35" s="360"/>
      <c r="FA35" s="360"/>
      <c r="FB35" s="360"/>
      <c r="FC35" s="360"/>
      <c r="FD35" s="360"/>
      <c r="FE35" s="360"/>
      <c r="FF35" s="360"/>
      <c r="FG35" s="360"/>
      <c r="FH35" s="360"/>
      <c r="FI35" s="360"/>
      <c r="FJ35" s="360"/>
      <c r="FK35" s="360"/>
      <c r="FL35" s="360"/>
      <c r="FM35" s="360"/>
      <c r="FN35" s="360"/>
      <c r="FO35" s="360"/>
      <c r="FP35" s="360"/>
      <c r="FQ35" s="360"/>
      <c r="FR35" s="360"/>
      <c r="FS35" s="360"/>
      <c r="FT35" s="360"/>
      <c r="FU35" s="360"/>
      <c r="FV35" s="360"/>
      <c r="FW35" s="360"/>
      <c r="FX35" s="360"/>
      <c r="FY35" s="360"/>
      <c r="FZ35" s="360"/>
      <c r="GA35" s="360"/>
      <c r="GB35" s="360"/>
      <c r="GC35" s="360"/>
      <c r="GD35" s="360"/>
      <c r="GE35" s="360"/>
      <c r="GF35" s="360"/>
      <c r="GG35" s="360"/>
      <c r="GH35" s="360"/>
      <c r="GI35" s="360"/>
      <c r="GJ35" s="360"/>
      <c r="GK35" s="360"/>
      <c r="GL35" s="360"/>
      <c r="GM35" s="360"/>
      <c r="GN35" s="360"/>
      <c r="GO35" s="360"/>
      <c r="GP35" s="360"/>
      <c r="GQ35" s="360"/>
      <c r="GR35" s="360"/>
      <c r="GS35" s="360"/>
      <c r="GT35" s="360"/>
      <c r="GU35" s="360"/>
      <c r="GV35" s="360"/>
      <c r="GW35" s="360"/>
      <c r="GX35" s="360"/>
      <c r="GY35" s="360"/>
      <c r="GZ35" s="360"/>
      <c r="HA35" s="360"/>
      <c r="HB35" s="360"/>
      <c r="HC35" s="360"/>
      <c r="HD35" s="360"/>
      <c r="HE35" s="360"/>
      <c r="HF35" s="360"/>
      <c r="HG35" s="360"/>
      <c r="HH35" s="360"/>
      <c r="HI35" s="360"/>
      <c r="HJ35" s="360"/>
      <c r="HK35" s="360"/>
      <c r="HL35" s="360"/>
      <c r="HM35" s="360"/>
      <c r="HN35" s="360"/>
      <c r="HO35" s="360"/>
      <c r="HP35" s="360"/>
      <c r="HQ35" s="360"/>
      <c r="HR35" s="360"/>
      <c r="HS35" s="360"/>
      <c r="HT35" s="360"/>
      <c r="HU35" s="360"/>
      <c r="HV35" s="360"/>
      <c r="HW35" s="360"/>
      <c r="HX35" s="360"/>
      <c r="HY35" s="360"/>
      <c r="HZ35" s="360"/>
      <c r="IA35" s="360"/>
      <c r="IB35" s="360"/>
      <c r="IC35" s="360"/>
      <c r="ID35" s="360"/>
      <c r="IE35" s="360"/>
      <c r="IF35" s="360"/>
      <c r="IG35" s="360"/>
      <c r="IH35" s="360"/>
      <c r="II35" s="360"/>
      <c r="IJ35" s="360"/>
      <c r="IK35" s="360"/>
      <c r="IL35" s="360"/>
      <c r="IM35" s="360"/>
      <c r="IN35" s="360"/>
      <c r="IO35" s="360"/>
      <c r="IP35" s="360"/>
      <c r="IQ35" s="360"/>
      <c r="IR35" s="360"/>
      <c r="IS35" s="360"/>
      <c r="IT35" s="360"/>
      <c r="IU35" s="360"/>
      <c r="IV35" s="360"/>
    </row>
    <row r="36" spans="1:256" s="249" customFormat="1" ht="49.5" customHeight="1">
      <c r="A36" s="391"/>
      <c r="B36" s="358"/>
      <c r="C36" s="396"/>
      <c r="D36" s="396"/>
      <c r="E36" s="396"/>
      <c r="F36" s="396"/>
      <c r="G36" s="396"/>
      <c r="H36" s="396"/>
      <c r="I36" s="396"/>
      <c r="J36" s="396"/>
      <c r="K36" s="396"/>
      <c r="L36" s="396"/>
      <c r="M36" s="396"/>
      <c r="N36" s="396"/>
      <c r="O36" s="396"/>
      <c r="P36" s="396"/>
      <c r="Q36" s="396"/>
      <c r="R36" s="396"/>
      <c r="S36" s="396"/>
      <c r="T36" s="770" t="s">
        <v>197</v>
      </c>
      <c r="U36" s="770"/>
      <c r="V36" s="770"/>
      <c r="W36" s="770"/>
      <c r="X36" s="770"/>
      <c r="Y36" s="770"/>
      <c r="Z36" s="770"/>
      <c r="AA36" s="770"/>
      <c r="AB36" s="770"/>
      <c r="AC36" s="770"/>
      <c r="AD36" s="771"/>
      <c r="AE36" s="387"/>
      <c r="AF36" s="346">
        <f>AE36*30</f>
        <v>0</v>
      </c>
      <c r="AG36" s="397">
        <f>AH36+AK36+AN36</f>
        <v>0</v>
      </c>
      <c r="AH36" s="348"/>
      <c r="AI36" s="348"/>
      <c r="AJ36" s="556">
        <f>AH36-AI36</f>
        <v>0</v>
      </c>
      <c r="AK36" s="348"/>
      <c r="AL36" s="348"/>
      <c r="AM36" s="556">
        <f>AK36-AL36</f>
        <v>0</v>
      </c>
      <c r="AN36" s="346"/>
      <c r="AO36" s="348"/>
      <c r="AP36" s="556">
        <f>AN36-AO36</f>
        <v>0</v>
      </c>
      <c r="AQ36" s="349">
        <f>AJ36+AM36+AP36</f>
        <v>0</v>
      </c>
      <c r="AR36" s="398">
        <f>AF36-AG36</f>
        <v>0</v>
      </c>
      <c r="AS36" s="372"/>
      <c r="AT36" s="370"/>
      <c r="AU36" s="370"/>
      <c r="AV36" s="371"/>
      <c r="AW36" s="372"/>
      <c r="AX36" s="370"/>
      <c r="AY36" s="370"/>
      <c r="AZ36" s="371"/>
      <c r="BA36" s="369"/>
      <c r="BB36" s="370"/>
      <c r="BC36" s="370"/>
      <c r="BD36" s="357"/>
      <c r="BE36" s="399"/>
      <c r="BF36" s="400"/>
      <c r="BG36" s="400"/>
      <c r="BH36" s="401"/>
      <c r="BI36" s="360"/>
      <c r="BJ36" s="360"/>
      <c r="BK36" s="360"/>
      <c r="BL36" s="360"/>
      <c r="BM36" s="360"/>
      <c r="BN36" s="360"/>
      <c r="BO36" s="360"/>
      <c r="BP36" s="360"/>
      <c r="BQ36" s="360"/>
      <c r="BR36" s="360"/>
      <c r="BS36" s="360"/>
      <c r="BT36" s="360"/>
      <c r="BU36" s="360"/>
      <c r="BV36" s="360"/>
      <c r="BW36" s="360"/>
      <c r="BX36" s="360"/>
      <c r="BY36" s="360"/>
      <c r="BZ36" s="360"/>
      <c r="CA36" s="360"/>
      <c r="CB36" s="360"/>
      <c r="CC36" s="360"/>
      <c r="CD36" s="360"/>
      <c r="CE36" s="360"/>
      <c r="CF36" s="360"/>
      <c r="CG36" s="360"/>
      <c r="CH36" s="360"/>
      <c r="CI36" s="360"/>
      <c r="CJ36" s="360"/>
      <c r="CK36" s="360"/>
      <c r="CL36" s="360"/>
      <c r="CM36" s="360"/>
      <c r="CN36" s="360"/>
      <c r="CO36" s="360"/>
      <c r="CP36" s="360"/>
      <c r="CQ36" s="360"/>
      <c r="CR36" s="360"/>
      <c r="CS36" s="360"/>
      <c r="CT36" s="360"/>
      <c r="CU36" s="360"/>
      <c r="CV36" s="360"/>
      <c r="CW36" s="360"/>
      <c r="CX36" s="360"/>
      <c r="CY36" s="360"/>
      <c r="CZ36" s="360"/>
      <c r="DA36" s="360"/>
      <c r="DB36" s="360"/>
      <c r="DC36" s="360"/>
      <c r="DD36" s="360"/>
      <c r="DE36" s="360"/>
      <c r="DF36" s="360"/>
      <c r="DG36" s="360"/>
      <c r="DH36" s="360"/>
      <c r="DI36" s="360"/>
      <c r="DJ36" s="360"/>
      <c r="DK36" s="360"/>
      <c r="DL36" s="360"/>
      <c r="DM36" s="360"/>
      <c r="DN36" s="360"/>
      <c r="DO36" s="360"/>
      <c r="DP36" s="360"/>
      <c r="DQ36" s="360"/>
      <c r="DR36" s="360"/>
      <c r="DS36" s="360"/>
      <c r="DT36" s="360"/>
      <c r="DU36" s="360"/>
      <c r="DV36" s="360"/>
      <c r="DW36" s="360"/>
      <c r="DX36" s="360"/>
      <c r="DY36" s="360"/>
      <c r="DZ36" s="360"/>
      <c r="EA36" s="360"/>
      <c r="EB36" s="360"/>
      <c r="EC36" s="360"/>
      <c r="ED36" s="360"/>
      <c r="EE36" s="360"/>
      <c r="EF36" s="360"/>
      <c r="EG36" s="360"/>
      <c r="EH36" s="360"/>
      <c r="EI36" s="360"/>
      <c r="EJ36" s="360"/>
      <c r="EK36" s="360"/>
      <c r="EL36" s="360"/>
      <c r="EM36" s="360"/>
      <c r="EN36" s="360"/>
      <c r="EO36" s="360"/>
      <c r="EP36" s="360"/>
      <c r="EQ36" s="360"/>
      <c r="ER36" s="360"/>
      <c r="ES36" s="360"/>
      <c r="ET36" s="360"/>
      <c r="EU36" s="360"/>
      <c r="EV36" s="360"/>
      <c r="EW36" s="360"/>
      <c r="EX36" s="360"/>
      <c r="EY36" s="360"/>
      <c r="EZ36" s="360"/>
      <c r="FA36" s="360"/>
      <c r="FB36" s="360"/>
      <c r="FC36" s="360"/>
      <c r="FD36" s="360"/>
      <c r="FE36" s="360"/>
      <c r="FF36" s="360"/>
      <c r="FG36" s="360"/>
      <c r="FH36" s="360"/>
      <c r="FI36" s="360"/>
      <c r="FJ36" s="360"/>
      <c r="FK36" s="360"/>
      <c r="FL36" s="360"/>
      <c r="FM36" s="360"/>
      <c r="FN36" s="360"/>
      <c r="FO36" s="360"/>
      <c r="FP36" s="360"/>
      <c r="FQ36" s="360"/>
      <c r="FR36" s="360"/>
      <c r="FS36" s="360"/>
      <c r="FT36" s="360"/>
      <c r="FU36" s="360"/>
      <c r="FV36" s="360"/>
      <c r="FW36" s="360"/>
      <c r="FX36" s="360"/>
      <c r="FY36" s="360"/>
      <c r="FZ36" s="360"/>
      <c r="GA36" s="360"/>
      <c r="GB36" s="360"/>
      <c r="GC36" s="360"/>
      <c r="GD36" s="360"/>
      <c r="GE36" s="360"/>
      <c r="GF36" s="360"/>
      <c r="GG36" s="360"/>
      <c r="GH36" s="360"/>
      <c r="GI36" s="360"/>
      <c r="GJ36" s="360"/>
      <c r="GK36" s="360"/>
      <c r="GL36" s="360"/>
      <c r="GM36" s="360"/>
      <c r="GN36" s="360"/>
      <c r="GO36" s="360"/>
      <c r="GP36" s="360"/>
      <c r="GQ36" s="360"/>
      <c r="GR36" s="360"/>
      <c r="GS36" s="360"/>
      <c r="GT36" s="360"/>
      <c r="GU36" s="360"/>
      <c r="GV36" s="360"/>
      <c r="GW36" s="360"/>
      <c r="GX36" s="360"/>
      <c r="GY36" s="360"/>
      <c r="GZ36" s="360"/>
      <c r="HA36" s="360"/>
      <c r="HB36" s="360"/>
      <c r="HC36" s="360"/>
      <c r="HD36" s="360"/>
      <c r="HE36" s="360"/>
      <c r="HF36" s="360"/>
      <c r="HG36" s="360"/>
      <c r="HH36" s="360"/>
      <c r="HI36" s="360"/>
      <c r="HJ36" s="360"/>
      <c r="HK36" s="360"/>
      <c r="HL36" s="360"/>
      <c r="HM36" s="360"/>
      <c r="HN36" s="360"/>
      <c r="HO36" s="360"/>
      <c r="HP36" s="360"/>
      <c r="HQ36" s="360"/>
      <c r="HR36" s="360"/>
      <c r="HS36" s="360"/>
      <c r="HT36" s="360"/>
      <c r="HU36" s="360"/>
      <c r="HV36" s="360"/>
      <c r="HW36" s="360"/>
      <c r="HX36" s="360"/>
      <c r="HY36" s="360"/>
      <c r="HZ36" s="360"/>
      <c r="IA36" s="360"/>
      <c r="IB36" s="360"/>
      <c r="IC36" s="360"/>
      <c r="ID36" s="360"/>
      <c r="IE36" s="360"/>
      <c r="IF36" s="360"/>
      <c r="IG36" s="360"/>
      <c r="IH36" s="360"/>
      <c r="II36" s="360"/>
      <c r="IJ36" s="360"/>
      <c r="IK36" s="360"/>
      <c r="IL36" s="360"/>
      <c r="IM36" s="360"/>
      <c r="IN36" s="360"/>
      <c r="IO36" s="360"/>
      <c r="IP36" s="360"/>
      <c r="IQ36" s="360"/>
      <c r="IR36" s="360"/>
      <c r="IS36" s="360"/>
      <c r="IT36" s="360"/>
      <c r="IU36" s="360"/>
      <c r="IV36" s="360"/>
    </row>
    <row r="37" spans="1:256" s="249" customFormat="1" ht="143.25" customHeight="1">
      <c r="A37" s="343" t="s">
        <v>180</v>
      </c>
      <c r="B37" s="358">
        <v>8</v>
      </c>
      <c r="C37" s="396"/>
      <c r="D37" s="396"/>
      <c r="E37" s="396"/>
      <c r="F37" s="396"/>
      <c r="G37" s="396"/>
      <c r="H37" s="396"/>
      <c r="I37" s="396"/>
      <c r="J37" s="396"/>
      <c r="K37" s="396"/>
      <c r="L37" s="396"/>
      <c r="M37" s="396"/>
      <c r="N37" s="396"/>
      <c r="O37" s="396"/>
      <c r="P37" s="396"/>
      <c r="Q37" s="396"/>
      <c r="R37" s="396"/>
      <c r="S37" s="396"/>
      <c r="T37" s="744" t="s">
        <v>198</v>
      </c>
      <c r="U37" s="744"/>
      <c r="V37" s="745"/>
      <c r="W37" s="746" t="s">
        <v>119</v>
      </c>
      <c r="X37" s="747"/>
      <c r="Y37" s="747"/>
      <c r="Z37" s="747"/>
      <c r="AA37" s="747"/>
      <c r="AB37" s="747"/>
      <c r="AC37" s="747"/>
      <c r="AD37" s="748"/>
      <c r="AE37" s="387">
        <v>2</v>
      </c>
      <c r="AF37" s="363">
        <f>AE37*30</f>
        <v>60</v>
      </c>
      <c r="AG37" s="364">
        <f>AH37+AK37+AN37</f>
        <v>28</v>
      </c>
      <c r="AH37" s="365">
        <v>10</v>
      </c>
      <c r="AI37" s="366">
        <v>10</v>
      </c>
      <c r="AJ37" s="557">
        <f>AH37-AI37</f>
        <v>0</v>
      </c>
      <c r="AK37" s="365">
        <v>18</v>
      </c>
      <c r="AL37" s="366">
        <v>18</v>
      </c>
      <c r="AM37" s="557">
        <f>AK37-AL37</f>
        <v>0</v>
      </c>
      <c r="AN37" s="365"/>
      <c r="AO37" s="366"/>
      <c r="AP37" s="557">
        <f>AN37-AO37</f>
        <v>0</v>
      </c>
      <c r="AQ37" s="367">
        <f>AJ37+AM37+AP37</f>
        <v>0</v>
      </c>
      <c r="AR37" s="368">
        <f>AF37-AG37</f>
        <v>32</v>
      </c>
      <c r="AS37" s="372"/>
      <c r="AT37" s="370">
        <v>1</v>
      </c>
      <c r="AU37" s="370"/>
      <c r="AV37" s="371"/>
      <c r="AW37" s="372"/>
      <c r="AX37" s="370"/>
      <c r="AY37" s="370"/>
      <c r="AZ37" s="371"/>
      <c r="BA37" s="369">
        <v>1.5</v>
      </c>
      <c r="BB37" s="370">
        <v>0.5</v>
      </c>
      <c r="BC37" s="370">
        <v>1</v>
      </c>
      <c r="BD37" s="357"/>
      <c r="BE37" s="358"/>
      <c r="BF37" s="373"/>
      <c r="BG37" s="373"/>
      <c r="BH37" s="374"/>
      <c r="BI37" s="360"/>
      <c r="BJ37" s="360"/>
      <c r="BK37" s="360"/>
      <c r="BL37" s="360"/>
      <c r="BM37" s="360"/>
      <c r="BN37" s="360"/>
      <c r="BO37" s="360"/>
      <c r="BP37" s="360"/>
      <c r="BQ37" s="360"/>
      <c r="BR37" s="360"/>
      <c r="BS37" s="360"/>
      <c r="BT37" s="360"/>
      <c r="BU37" s="360"/>
      <c r="BV37" s="360"/>
      <c r="BW37" s="360"/>
      <c r="BX37" s="360"/>
      <c r="BY37" s="360"/>
      <c r="BZ37" s="360"/>
      <c r="CA37" s="360"/>
      <c r="CB37" s="360"/>
      <c r="CC37" s="360"/>
      <c r="CD37" s="360"/>
      <c r="CE37" s="360"/>
      <c r="CF37" s="360"/>
      <c r="CG37" s="360"/>
      <c r="CH37" s="360"/>
      <c r="CI37" s="360"/>
      <c r="CJ37" s="360"/>
      <c r="CK37" s="360"/>
      <c r="CL37" s="360"/>
      <c r="CM37" s="360"/>
      <c r="CN37" s="360"/>
      <c r="CO37" s="360"/>
      <c r="CP37" s="360"/>
      <c r="CQ37" s="360"/>
      <c r="CR37" s="360"/>
      <c r="CS37" s="360"/>
      <c r="CT37" s="360"/>
      <c r="CU37" s="360"/>
      <c r="CV37" s="360"/>
      <c r="CW37" s="360"/>
      <c r="CX37" s="360"/>
      <c r="CY37" s="360"/>
      <c r="CZ37" s="360"/>
      <c r="DA37" s="360"/>
      <c r="DB37" s="360"/>
      <c r="DC37" s="360"/>
      <c r="DD37" s="360"/>
      <c r="DE37" s="360"/>
      <c r="DF37" s="360"/>
      <c r="DG37" s="360"/>
      <c r="DH37" s="360"/>
      <c r="DI37" s="360"/>
      <c r="DJ37" s="360"/>
      <c r="DK37" s="360"/>
      <c r="DL37" s="360"/>
      <c r="DM37" s="360"/>
      <c r="DN37" s="360"/>
      <c r="DO37" s="360"/>
      <c r="DP37" s="360"/>
      <c r="DQ37" s="360"/>
      <c r="DR37" s="360"/>
      <c r="DS37" s="360"/>
      <c r="DT37" s="360"/>
      <c r="DU37" s="360"/>
      <c r="DV37" s="360"/>
      <c r="DW37" s="360"/>
      <c r="DX37" s="360"/>
      <c r="DY37" s="360"/>
      <c r="DZ37" s="360"/>
      <c r="EA37" s="360"/>
      <c r="EB37" s="360"/>
      <c r="EC37" s="360"/>
      <c r="ED37" s="360"/>
      <c r="EE37" s="360"/>
      <c r="EF37" s="360"/>
      <c r="EG37" s="360"/>
      <c r="EH37" s="360"/>
      <c r="EI37" s="360"/>
      <c r="EJ37" s="360"/>
      <c r="EK37" s="360"/>
      <c r="EL37" s="360"/>
      <c r="EM37" s="360"/>
      <c r="EN37" s="360"/>
      <c r="EO37" s="360"/>
      <c r="EP37" s="360"/>
      <c r="EQ37" s="360"/>
      <c r="ER37" s="360"/>
      <c r="ES37" s="360"/>
      <c r="ET37" s="360"/>
      <c r="EU37" s="360"/>
      <c r="EV37" s="360"/>
      <c r="EW37" s="360"/>
      <c r="EX37" s="360"/>
      <c r="EY37" s="360"/>
      <c r="EZ37" s="360"/>
      <c r="FA37" s="360"/>
      <c r="FB37" s="360"/>
      <c r="FC37" s="360"/>
      <c r="FD37" s="360"/>
      <c r="FE37" s="360"/>
      <c r="FF37" s="360"/>
      <c r="FG37" s="360"/>
      <c r="FH37" s="360"/>
      <c r="FI37" s="360"/>
      <c r="FJ37" s="360"/>
      <c r="FK37" s="360"/>
      <c r="FL37" s="360"/>
      <c r="FM37" s="360"/>
      <c r="FN37" s="360"/>
      <c r="FO37" s="360"/>
      <c r="FP37" s="360"/>
      <c r="FQ37" s="360"/>
      <c r="FR37" s="360"/>
      <c r="FS37" s="360"/>
      <c r="FT37" s="360"/>
      <c r="FU37" s="360"/>
      <c r="FV37" s="360"/>
      <c r="FW37" s="360"/>
      <c r="FX37" s="360"/>
      <c r="FY37" s="360"/>
      <c r="FZ37" s="360"/>
      <c r="GA37" s="360"/>
      <c r="GB37" s="360"/>
      <c r="GC37" s="360"/>
      <c r="GD37" s="360"/>
      <c r="GE37" s="360"/>
      <c r="GF37" s="360"/>
      <c r="GG37" s="360"/>
      <c r="GH37" s="360"/>
      <c r="GI37" s="360"/>
      <c r="GJ37" s="360"/>
      <c r="GK37" s="360"/>
      <c r="GL37" s="360"/>
      <c r="GM37" s="360"/>
      <c r="GN37" s="360"/>
      <c r="GO37" s="360"/>
      <c r="GP37" s="360"/>
      <c r="GQ37" s="360"/>
      <c r="GR37" s="360"/>
      <c r="GS37" s="360"/>
      <c r="GT37" s="360"/>
      <c r="GU37" s="360"/>
      <c r="GV37" s="360"/>
      <c r="GW37" s="360"/>
      <c r="GX37" s="360"/>
      <c r="GY37" s="360"/>
      <c r="GZ37" s="360"/>
      <c r="HA37" s="360"/>
      <c r="HB37" s="360"/>
      <c r="HC37" s="360"/>
      <c r="HD37" s="360"/>
      <c r="HE37" s="360"/>
      <c r="HF37" s="360"/>
      <c r="HG37" s="360"/>
      <c r="HH37" s="360"/>
      <c r="HI37" s="360"/>
      <c r="HJ37" s="360"/>
      <c r="HK37" s="360"/>
      <c r="HL37" s="360"/>
      <c r="HM37" s="360"/>
      <c r="HN37" s="360"/>
      <c r="HO37" s="360"/>
      <c r="HP37" s="360"/>
      <c r="HQ37" s="360"/>
      <c r="HR37" s="360"/>
      <c r="HS37" s="360"/>
      <c r="HT37" s="360"/>
      <c r="HU37" s="360"/>
      <c r="HV37" s="360"/>
      <c r="HW37" s="360"/>
      <c r="HX37" s="360"/>
      <c r="HY37" s="360"/>
      <c r="HZ37" s="360"/>
      <c r="IA37" s="360"/>
      <c r="IB37" s="360"/>
      <c r="IC37" s="360"/>
      <c r="ID37" s="360"/>
      <c r="IE37" s="360"/>
      <c r="IF37" s="360"/>
      <c r="IG37" s="360"/>
      <c r="IH37" s="360"/>
      <c r="II37" s="360"/>
      <c r="IJ37" s="360"/>
      <c r="IK37" s="360"/>
      <c r="IL37" s="360"/>
      <c r="IM37" s="360"/>
      <c r="IN37" s="360"/>
      <c r="IO37" s="360"/>
      <c r="IP37" s="360"/>
      <c r="IQ37" s="360"/>
      <c r="IR37" s="360"/>
      <c r="IS37" s="360"/>
      <c r="IT37" s="360"/>
      <c r="IU37" s="360"/>
      <c r="IV37" s="360"/>
    </row>
    <row r="38" spans="1:256" s="249" customFormat="1" ht="153" customHeight="1">
      <c r="A38" s="343" t="s">
        <v>183</v>
      </c>
      <c r="B38" s="358">
        <v>9</v>
      </c>
      <c r="C38" s="396"/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396"/>
      <c r="S38" s="396"/>
      <c r="T38" s="744" t="s">
        <v>199</v>
      </c>
      <c r="U38" s="744"/>
      <c r="V38" s="745"/>
      <c r="W38" s="746" t="s">
        <v>119</v>
      </c>
      <c r="X38" s="747"/>
      <c r="Y38" s="747"/>
      <c r="Z38" s="747"/>
      <c r="AA38" s="747"/>
      <c r="AB38" s="747"/>
      <c r="AC38" s="747"/>
      <c r="AD38" s="748"/>
      <c r="AE38" s="387">
        <v>2</v>
      </c>
      <c r="AF38" s="363">
        <f>AE38*30</f>
        <v>60</v>
      </c>
      <c r="AG38" s="364">
        <f>AH38+AK38+AN38</f>
        <v>18</v>
      </c>
      <c r="AH38" s="365"/>
      <c r="AI38" s="366"/>
      <c r="AJ38" s="557">
        <f>AH38-AI38</f>
        <v>0</v>
      </c>
      <c r="AK38" s="365">
        <v>18</v>
      </c>
      <c r="AL38" s="366">
        <v>18</v>
      </c>
      <c r="AM38" s="557">
        <f>AK38-AL38</f>
        <v>0</v>
      </c>
      <c r="AN38" s="365"/>
      <c r="AO38" s="366"/>
      <c r="AP38" s="557">
        <f>AN38-AO38</f>
        <v>0</v>
      </c>
      <c r="AQ38" s="367">
        <f>AJ38+AM38+AP38</f>
        <v>0</v>
      </c>
      <c r="AR38" s="368">
        <f>AF38-AG38</f>
        <v>42</v>
      </c>
      <c r="AS38" s="372"/>
      <c r="AT38" s="370">
        <v>2</v>
      </c>
      <c r="AU38" s="370"/>
      <c r="AV38" s="371"/>
      <c r="AW38" s="372"/>
      <c r="AX38" s="370"/>
      <c r="AY38" s="370"/>
      <c r="AZ38" s="371"/>
      <c r="BA38" s="369"/>
      <c r="BB38" s="370"/>
      <c r="BC38" s="370"/>
      <c r="BD38" s="357"/>
      <c r="BE38" s="358">
        <v>1</v>
      </c>
      <c r="BF38" s="373"/>
      <c r="BG38" s="373">
        <v>1</v>
      </c>
      <c r="BH38" s="374"/>
      <c r="BI38" s="360"/>
      <c r="BJ38" s="360"/>
      <c r="BK38" s="360"/>
      <c r="BL38" s="360"/>
      <c r="BM38" s="360"/>
      <c r="BN38" s="360"/>
      <c r="BO38" s="360"/>
      <c r="BP38" s="360"/>
      <c r="BQ38" s="360"/>
      <c r="BR38" s="360"/>
      <c r="BS38" s="360"/>
      <c r="BT38" s="360"/>
      <c r="BU38" s="360"/>
      <c r="BV38" s="360"/>
      <c r="BW38" s="360"/>
      <c r="BX38" s="360"/>
      <c r="BY38" s="360"/>
      <c r="BZ38" s="360"/>
      <c r="CA38" s="360"/>
      <c r="CB38" s="360"/>
      <c r="CC38" s="360"/>
      <c r="CD38" s="360"/>
      <c r="CE38" s="360"/>
      <c r="CF38" s="360"/>
      <c r="CG38" s="360"/>
      <c r="CH38" s="360"/>
      <c r="CI38" s="360"/>
      <c r="CJ38" s="360"/>
      <c r="CK38" s="360"/>
      <c r="CL38" s="360"/>
      <c r="CM38" s="360"/>
      <c r="CN38" s="360"/>
      <c r="CO38" s="360"/>
      <c r="CP38" s="360"/>
      <c r="CQ38" s="360"/>
      <c r="CR38" s="360"/>
      <c r="CS38" s="360"/>
      <c r="CT38" s="360"/>
      <c r="CU38" s="360"/>
      <c r="CV38" s="360"/>
      <c r="CW38" s="360"/>
      <c r="CX38" s="360"/>
      <c r="CY38" s="360"/>
      <c r="CZ38" s="360"/>
      <c r="DA38" s="360"/>
      <c r="DB38" s="360"/>
      <c r="DC38" s="360"/>
      <c r="DD38" s="360"/>
      <c r="DE38" s="360"/>
      <c r="DF38" s="360"/>
      <c r="DG38" s="360"/>
      <c r="DH38" s="360"/>
      <c r="DI38" s="360"/>
      <c r="DJ38" s="360"/>
      <c r="DK38" s="360"/>
      <c r="DL38" s="360"/>
      <c r="DM38" s="360"/>
      <c r="DN38" s="360"/>
      <c r="DO38" s="360"/>
      <c r="DP38" s="360"/>
      <c r="DQ38" s="360"/>
      <c r="DR38" s="360"/>
      <c r="DS38" s="360"/>
      <c r="DT38" s="360"/>
      <c r="DU38" s="360"/>
      <c r="DV38" s="360"/>
      <c r="DW38" s="360"/>
      <c r="DX38" s="360"/>
      <c r="DY38" s="360"/>
      <c r="DZ38" s="360"/>
      <c r="EA38" s="360"/>
      <c r="EB38" s="360"/>
      <c r="EC38" s="360"/>
      <c r="ED38" s="360"/>
      <c r="EE38" s="360"/>
      <c r="EF38" s="360"/>
      <c r="EG38" s="360"/>
      <c r="EH38" s="360"/>
      <c r="EI38" s="360"/>
      <c r="EJ38" s="360"/>
      <c r="EK38" s="360"/>
      <c r="EL38" s="360"/>
      <c r="EM38" s="360"/>
      <c r="EN38" s="360"/>
      <c r="EO38" s="360"/>
      <c r="EP38" s="360"/>
      <c r="EQ38" s="360"/>
      <c r="ER38" s="360"/>
      <c r="ES38" s="360"/>
      <c r="ET38" s="360"/>
      <c r="EU38" s="360"/>
      <c r="EV38" s="360"/>
      <c r="EW38" s="360"/>
      <c r="EX38" s="360"/>
      <c r="EY38" s="360"/>
      <c r="EZ38" s="360"/>
      <c r="FA38" s="360"/>
      <c r="FB38" s="360"/>
      <c r="FC38" s="360"/>
      <c r="FD38" s="360"/>
      <c r="FE38" s="360"/>
      <c r="FF38" s="360"/>
      <c r="FG38" s="360"/>
      <c r="FH38" s="360"/>
      <c r="FI38" s="360"/>
      <c r="FJ38" s="360"/>
      <c r="FK38" s="360"/>
      <c r="FL38" s="360"/>
      <c r="FM38" s="360"/>
      <c r="FN38" s="360"/>
      <c r="FO38" s="360"/>
      <c r="FP38" s="360"/>
      <c r="FQ38" s="360"/>
      <c r="FR38" s="360"/>
      <c r="FS38" s="360"/>
      <c r="FT38" s="360"/>
      <c r="FU38" s="360"/>
      <c r="FV38" s="360"/>
      <c r="FW38" s="360"/>
      <c r="FX38" s="360"/>
      <c r="FY38" s="360"/>
      <c r="FZ38" s="360"/>
      <c r="GA38" s="360"/>
      <c r="GB38" s="360"/>
      <c r="GC38" s="360"/>
      <c r="GD38" s="360"/>
      <c r="GE38" s="360"/>
      <c r="GF38" s="360"/>
      <c r="GG38" s="360"/>
      <c r="GH38" s="360"/>
      <c r="GI38" s="360"/>
      <c r="GJ38" s="360"/>
      <c r="GK38" s="360"/>
      <c r="GL38" s="360"/>
      <c r="GM38" s="360"/>
      <c r="GN38" s="360"/>
      <c r="GO38" s="360"/>
      <c r="GP38" s="360"/>
      <c r="GQ38" s="360"/>
      <c r="GR38" s="360"/>
      <c r="GS38" s="360"/>
      <c r="GT38" s="360"/>
      <c r="GU38" s="360"/>
      <c r="GV38" s="360"/>
      <c r="GW38" s="360"/>
      <c r="GX38" s="360"/>
      <c r="GY38" s="360"/>
      <c r="GZ38" s="360"/>
      <c r="HA38" s="360"/>
      <c r="HB38" s="360"/>
      <c r="HC38" s="360"/>
      <c r="HD38" s="360"/>
      <c r="HE38" s="360"/>
      <c r="HF38" s="360"/>
      <c r="HG38" s="360"/>
      <c r="HH38" s="360"/>
      <c r="HI38" s="360"/>
      <c r="HJ38" s="360"/>
      <c r="HK38" s="360"/>
      <c r="HL38" s="360"/>
      <c r="HM38" s="360"/>
      <c r="HN38" s="360"/>
      <c r="HO38" s="360"/>
      <c r="HP38" s="360"/>
      <c r="HQ38" s="360"/>
      <c r="HR38" s="360"/>
      <c r="HS38" s="360"/>
      <c r="HT38" s="360"/>
      <c r="HU38" s="360"/>
      <c r="HV38" s="360"/>
      <c r="HW38" s="360"/>
      <c r="HX38" s="360"/>
      <c r="HY38" s="360"/>
      <c r="HZ38" s="360"/>
      <c r="IA38" s="360"/>
      <c r="IB38" s="360"/>
      <c r="IC38" s="360"/>
      <c r="ID38" s="360"/>
      <c r="IE38" s="360"/>
      <c r="IF38" s="360"/>
      <c r="IG38" s="360"/>
      <c r="IH38" s="360"/>
      <c r="II38" s="360"/>
      <c r="IJ38" s="360"/>
      <c r="IK38" s="360"/>
      <c r="IL38" s="360"/>
      <c r="IM38" s="360"/>
      <c r="IN38" s="360"/>
      <c r="IO38" s="360"/>
      <c r="IP38" s="360"/>
      <c r="IQ38" s="360"/>
      <c r="IR38" s="360"/>
      <c r="IS38" s="360"/>
      <c r="IT38" s="360"/>
      <c r="IU38" s="360"/>
      <c r="IV38" s="360"/>
    </row>
    <row r="39" spans="1:256" s="249" customFormat="1" ht="49.5" customHeight="1" hidden="1">
      <c r="A39" s="391"/>
      <c r="B39" s="358"/>
      <c r="C39" s="396"/>
      <c r="D39" s="396"/>
      <c r="E39" s="396"/>
      <c r="F39" s="396"/>
      <c r="G39" s="396"/>
      <c r="H39" s="396"/>
      <c r="I39" s="396"/>
      <c r="J39" s="396"/>
      <c r="K39" s="396"/>
      <c r="L39" s="396"/>
      <c r="M39" s="396"/>
      <c r="N39" s="396"/>
      <c r="O39" s="396"/>
      <c r="P39" s="396"/>
      <c r="Q39" s="396"/>
      <c r="R39" s="396"/>
      <c r="S39" s="396"/>
      <c r="T39" s="744"/>
      <c r="U39" s="744"/>
      <c r="V39" s="745"/>
      <c r="W39" s="746"/>
      <c r="X39" s="747"/>
      <c r="Y39" s="747"/>
      <c r="Z39" s="747"/>
      <c r="AA39" s="747"/>
      <c r="AB39" s="747"/>
      <c r="AC39" s="747"/>
      <c r="AD39" s="748"/>
      <c r="AE39" s="402"/>
      <c r="AF39" s="363">
        <f>AE39*30</f>
        <v>0</v>
      </c>
      <c r="AG39" s="364">
        <f>AH39+AK39+AN39</f>
        <v>0</v>
      </c>
      <c r="AH39" s="365"/>
      <c r="AI39" s="366"/>
      <c r="AJ39" s="557">
        <f>AH39-AI39</f>
        <v>0</v>
      </c>
      <c r="AK39" s="365"/>
      <c r="AL39" s="366"/>
      <c r="AM39" s="557">
        <f>AK39-AL39</f>
        <v>0</v>
      </c>
      <c r="AN39" s="365"/>
      <c r="AO39" s="366"/>
      <c r="AP39" s="557">
        <f>AN39-AO39</f>
        <v>0</v>
      </c>
      <c r="AQ39" s="367">
        <f>AJ39+AM39+AP39</f>
        <v>0</v>
      </c>
      <c r="AR39" s="368">
        <f>AF39-AG39</f>
        <v>0</v>
      </c>
      <c r="AS39" s="380"/>
      <c r="AT39" s="378"/>
      <c r="AU39" s="378"/>
      <c r="AV39" s="379"/>
      <c r="AW39" s="380"/>
      <c r="AX39" s="378"/>
      <c r="AY39" s="378"/>
      <c r="AZ39" s="379"/>
      <c r="BA39" s="377"/>
      <c r="BB39" s="378"/>
      <c r="BC39" s="378"/>
      <c r="BD39" s="381"/>
      <c r="BE39" s="382"/>
      <c r="BF39" s="383"/>
      <c r="BG39" s="383"/>
      <c r="BH39" s="384"/>
      <c r="BI39" s="360"/>
      <c r="BJ39" s="360"/>
      <c r="BK39" s="360"/>
      <c r="BL39" s="360"/>
      <c r="BM39" s="360"/>
      <c r="BN39" s="360"/>
      <c r="BO39" s="360"/>
      <c r="BP39" s="360"/>
      <c r="BQ39" s="360"/>
      <c r="BR39" s="360"/>
      <c r="BS39" s="360"/>
      <c r="BT39" s="360"/>
      <c r="BU39" s="360"/>
      <c r="BV39" s="360"/>
      <c r="BW39" s="360"/>
      <c r="BX39" s="360"/>
      <c r="BY39" s="360"/>
      <c r="BZ39" s="360"/>
      <c r="CA39" s="360"/>
      <c r="CB39" s="360"/>
      <c r="CC39" s="360"/>
      <c r="CD39" s="360"/>
      <c r="CE39" s="360"/>
      <c r="CF39" s="360"/>
      <c r="CG39" s="360"/>
      <c r="CH39" s="360"/>
      <c r="CI39" s="360"/>
      <c r="CJ39" s="360"/>
      <c r="CK39" s="360"/>
      <c r="CL39" s="360"/>
      <c r="CM39" s="360"/>
      <c r="CN39" s="360"/>
      <c r="CO39" s="360"/>
      <c r="CP39" s="360"/>
      <c r="CQ39" s="360"/>
      <c r="CR39" s="360"/>
      <c r="CS39" s="360"/>
      <c r="CT39" s="360"/>
      <c r="CU39" s="360"/>
      <c r="CV39" s="360"/>
      <c r="CW39" s="360"/>
      <c r="CX39" s="360"/>
      <c r="CY39" s="360"/>
      <c r="CZ39" s="360"/>
      <c r="DA39" s="360"/>
      <c r="DB39" s="360"/>
      <c r="DC39" s="360"/>
      <c r="DD39" s="360"/>
      <c r="DE39" s="360"/>
      <c r="DF39" s="360"/>
      <c r="DG39" s="360"/>
      <c r="DH39" s="360"/>
      <c r="DI39" s="360"/>
      <c r="DJ39" s="360"/>
      <c r="DK39" s="360"/>
      <c r="DL39" s="360"/>
      <c r="DM39" s="360"/>
      <c r="DN39" s="360"/>
      <c r="DO39" s="360"/>
      <c r="DP39" s="360"/>
      <c r="DQ39" s="360"/>
      <c r="DR39" s="360"/>
      <c r="DS39" s="360"/>
      <c r="DT39" s="360"/>
      <c r="DU39" s="360"/>
      <c r="DV39" s="360"/>
      <c r="DW39" s="360"/>
      <c r="DX39" s="360"/>
      <c r="DY39" s="360"/>
      <c r="DZ39" s="360"/>
      <c r="EA39" s="360"/>
      <c r="EB39" s="360"/>
      <c r="EC39" s="360"/>
      <c r="ED39" s="360"/>
      <c r="EE39" s="360"/>
      <c r="EF39" s="360"/>
      <c r="EG39" s="360"/>
      <c r="EH39" s="360"/>
      <c r="EI39" s="360"/>
      <c r="EJ39" s="360"/>
      <c r="EK39" s="360"/>
      <c r="EL39" s="360"/>
      <c r="EM39" s="360"/>
      <c r="EN39" s="360"/>
      <c r="EO39" s="360"/>
      <c r="EP39" s="360"/>
      <c r="EQ39" s="360"/>
      <c r="ER39" s="360"/>
      <c r="ES39" s="360"/>
      <c r="ET39" s="360"/>
      <c r="EU39" s="360"/>
      <c r="EV39" s="360"/>
      <c r="EW39" s="360"/>
      <c r="EX39" s="360"/>
      <c r="EY39" s="360"/>
      <c r="EZ39" s="360"/>
      <c r="FA39" s="360"/>
      <c r="FB39" s="360"/>
      <c r="FC39" s="360"/>
      <c r="FD39" s="360"/>
      <c r="FE39" s="360"/>
      <c r="FF39" s="360"/>
      <c r="FG39" s="360"/>
      <c r="FH39" s="360"/>
      <c r="FI39" s="360"/>
      <c r="FJ39" s="360"/>
      <c r="FK39" s="360"/>
      <c r="FL39" s="360"/>
      <c r="FM39" s="360"/>
      <c r="FN39" s="360"/>
      <c r="FO39" s="360"/>
      <c r="FP39" s="360"/>
      <c r="FQ39" s="360"/>
      <c r="FR39" s="360"/>
      <c r="FS39" s="360"/>
      <c r="FT39" s="360"/>
      <c r="FU39" s="360"/>
      <c r="FV39" s="360"/>
      <c r="FW39" s="360"/>
      <c r="FX39" s="360"/>
      <c r="FY39" s="360"/>
      <c r="FZ39" s="360"/>
      <c r="GA39" s="360"/>
      <c r="GB39" s="360"/>
      <c r="GC39" s="360"/>
      <c r="GD39" s="360"/>
      <c r="GE39" s="360"/>
      <c r="GF39" s="360"/>
      <c r="GG39" s="360"/>
      <c r="GH39" s="360"/>
      <c r="GI39" s="360"/>
      <c r="GJ39" s="360"/>
      <c r="GK39" s="360"/>
      <c r="GL39" s="360"/>
      <c r="GM39" s="360"/>
      <c r="GN39" s="360"/>
      <c r="GO39" s="360"/>
      <c r="GP39" s="360"/>
      <c r="GQ39" s="360"/>
      <c r="GR39" s="360"/>
      <c r="GS39" s="360"/>
      <c r="GT39" s="360"/>
      <c r="GU39" s="360"/>
      <c r="GV39" s="360"/>
      <c r="GW39" s="360"/>
      <c r="GX39" s="360"/>
      <c r="GY39" s="360"/>
      <c r="GZ39" s="360"/>
      <c r="HA39" s="360"/>
      <c r="HB39" s="360"/>
      <c r="HC39" s="360"/>
      <c r="HD39" s="360"/>
      <c r="HE39" s="360"/>
      <c r="HF39" s="360"/>
      <c r="HG39" s="360"/>
      <c r="HH39" s="360"/>
      <c r="HI39" s="360"/>
      <c r="HJ39" s="360"/>
      <c r="HK39" s="360"/>
      <c r="HL39" s="360"/>
      <c r="HM39" s="360"/>
      <c r="HN39" s="360"/>
      <c r="HO39" s="360"/>
      <c r="HP39" s="360"/>
      <c r="HQ39" s="360"/>
      <c r="HR39" s="360"/>
      <c r="HS39" s="360"/>
      <c r="HT39" s="360"/>
      <c r="HU39" s="360"/>
      <c r="HV39" s="360"/>
      <c r="HW39" s="360"/>
      <c r="HX39" s="360"/>
      <c r="HY39" s="360"/>
      <c r="HZ39" s="360"/>
      <c r="IA39" s="360"/>
      <c r="IB39" s="360"/>
      <c r="IC39" s="360"/>
      <c r="ID39" s="360"/>
      <c r="IE39" s="360"/>
      <c r="IF39" s="360"/>
      <c r="IG39" s="360"/>
      <c r="IH39" s="360"/>
      <c r="II39" s="360"/>
      <c r="IJ39" s="360"/>
      <c r="IK39" s="360"/>
      <c r="IL39" s="360"/>
      <c r="IM39" s="360"/>
      <c r="IN39" s="360"/>
      <c r="IO39" s="360"/>
      <c r="IP39" s="360"/>
      <c r="IQ39" s="360"/>
      <c r="IR39" s="360"/>
      <c r="IS39" s="360"/>
      <c r="IT39" s="360"/>
      <c r="IU39" s="360"/>
      <c r="IV39" s="360"/>
    </row>
    <row r="40" spans="1:256" s="249" customFormat="1" ht="27.75" customHeight="1" thickBot="1">
      <c r="A40" s="391"/>
      <c r="B40" s="358"/>
      <c r="C40" s="396"/>
      <c r="D40" s="396"/>
      <c r="E40" s="396"/>
      <c r="F40" s="396"/>
      <c r="G40" s="396"/>
      <c r="H40" s="396"/>
      <c r="I40" s="396"/>
      <c r="J40" s="396"/>
      <c r="K40" s="396"/>
      <c r="L40" s="396"/>
      <c r="M40" s="396"/>
      <c r="N40" s="396"/>
      <c r="O40" s="396"/>
      <c r="P40" s="396"/>
      <c r="Q40" s="396"/>
      <c r="R40" s="396"/>
      <c r="S40" s="396"/>
      <c r="T40" s="774"/>
      <c r="U40" s="774"/>
      <c r="V40" s="775"/>
      <c r="W40" s="776"/>
      <c r="X40" s="777"/>
      <c r="Y40" s="777"/>
      <c r="Z40" s="777"/>
      <c r="AA40" s="777"/>
      <c r="AB40" s="777"/>
      <c r="AC40" s="777"/>
      <c r="AD40" s="778"/>
      <c r="AE40" s="402"/>
      <c r="AF40" s="392">
        <f>AE40*30</f>
        <v>0</v>
      </c>
      <c r="AG40" s="364">
        <f>AH40+AK40+AN40</f>
        <v>0</v>
      </c>
      <c r="AH40" s="393"/>
      <c r="AI40" s="394"/>
      <c r="AJ40" s="557">
        <f>AH40-AI40</f>
        <v>0</v>
      </c>
      <c r="AK40" s="393"/>
      <c r="AL40" s="394"/>
      <c r="AM40" s="557">
        <f>AK40-AL40</f>
        <v>0</v>
      </c>
      <c r="AN40" s="395"/>
      <c r="AO40" s="394"/>
      <c r="AP40" s="557">
        <f>AN40-AO40</f>
        <v>0</v>
      </c>
      <c r="AQ40" s="367">
        <f>AJ40+AM40+AP40</f>
        <v>0</v>
      </c>
      <c r="AR40" s="368">
        <f>AF40-AG40</f>
        <v>0</v>
      </c>
      <c r="AS40" s="380"/>
      <c r="AT40" s="378"/>
      <c r="AU40" s="378"/>
      <c r="AV40" s="379"/>
      <c r="AW40" s="380"/>
      <c r="AX40" s="378"/>
      <c r="AY40" s="378"/>
      <c r="AZ40" s="379"/>
      <c r="BA40" s="377"/>
      <c r="BB40" s="378"/>
      <c r="BC40" s="378"/>
      <c r="BD40" s="381"/>
      <c r="BE40" s="382"/>
      <c r="BF40" s="383"/>
      <c r="BG40" s="383"/>
      <c r="BH40" s="384"/>
      <c r="BI40" s="360"/>
      <c r="BJ40" s="360"/>
      <c r="BK40" s="360"/>
      <c r="BL40" s="360"/>
      <c r="BM40" s="360"/>
      <c r="BN40" s="360"/>
      <c r="BO40" s="360"/>
      <c r="BP40" s="360"/>
      <c r="BQ40" s="360"/>
      <c r="BR40" s="360"/>
      <c r="BS40" s="360"/>
      <c r="BT40" s="360"/>
      <c r="BU40" s="360"/>
      <c r="BV40" s="360"/>
      <c r="BW40" s="360"/>
      <c r="BX40" s="360"/>
      <c r="BY40" s="360"/>
      <c r="BZ40" s="360"/>
      <c r="CA40" s="360"/>
      <c r="CB40" s="360"/>
      <c r="CC40" s="360"/>
      <c r="CD40" s="360"/>
      <c r="CE40" s="360"/>
      <c r="CF40" s="360"/>
      <c r="CG40" s="360"/>
      <c r="CH40" s="360"/>
      <c r="CI40" s="360"/>
      <c r="CJ40" s="360"/>
      <c r="CK40" s="360"/>
      <c r="CL40" s="360"/>
      <c r="CM40" s="360"/>
      <c r="CN40" s="360"/>
      <c r="CO40" s="360"/>
      <c r="CP40" s="360"/>
      <c r="CQ40" s="360"/>
      <c r="CR40" s="360"/>
      <c r="CS40" s="360"/>
      <c r="CT40" s="360"/>
      <c r="CU40" s="360"/>
      <c r="CV40" s="360"/>
      <c r="CW40" s="360"/>
      <c r="CX40" s="360"/>
      <c r="CY40" s="360"/>
      <c r="CZ40" s="360"/>
      <c r="DA40" s="360"/>
      <c r="DB40" s="360"/>
      <c r="DC40" s="360"/>
      <c r="DD40" s="360"/>
      <c r="DE40" s="360"/>
      <c r="DF40" s="360"/>
      <c r="DG40" s="360"/>
      <c r="DH40" s="360"/>
      <c r="DI40" s="360"/>
      <c r="DJ40" s="360"/>
      <c r="DK40" s="360"/>
      <c r="DL40" s="360"/>
      <c r="DM40" s="360"/>
      <c r="DN40" s="360"/>
      <c r="DO40" s="360"/>
      <c r="DP40" s="360"/>
      <c r="DQ40" s="360"/>
      <c r="DR40" s="360"/>
      <c r="DS40" s="360"/>
      <c r="DT40" s="360"/>
      <c r="DU40" s="360"/>
      <c r="DV40" s="360"/>
      <c r="DW40" s="360"/>
      <c r="DX40" s="360"/>
      <c r="DY40" s="360"/>
      <c r="DZ40" s="360"/>
      <c r="EA40" s="360"/>
      <c r="EB40" s="360"/>
      <c r="EC40" s="360"/>
      <c r="ED40" s="360"/>
      <c r="EE40" s="360"/>
      <c r="EF40" s="360"/>
      <c r="EG40" s="360"/>
      <c r="EH40" s="360"/>
      <c r="EI40" s="360"/>
      <c r="EJ40" s="360"/>
      <c r="EK40" s="360"/>
      <c r="EL40" s="360"/>
      <c r="EM40" s="360"/>
      <c r="EN40" s="360"/>
      <c r="EO40" s="360"/>
      <c r="EP40" s="360"/>
      <c r="EQ40" s="360"/>
      <c r="ER40" s="360"/>
      <c r="ES40" s="360"/>
      <c r="ET40" s="360"/>
      <c r="EU40" s="360"/>
      <c r="EV40" s="360"/>
      <c r="EW40" s="360"/>
      <c r="EX40" s="360"/>
      <c r="EY40" s="360"/>
      <c r="EZ40" s="360"/>
      <c r="FA40" s="360"/>
      <c r="FB40" s="360"/>
      <c r="FC40" s="360"/>
      <c r="FD40" s="360"/>
      <c r="FE40" s="360"/>
      <c r="FF40" s="360"/>
      <c r="FG40" s="360"/>
      <c r="FH40" s="360"/>
      <c r="FI40" s="360"/>
      <c r="FJ40" s="360"/>
      <c r="FK40" s="360"/>
      <c r="FL40" s="360"/>
      <c r="FM40" s="360"/>
      <c r="FN40" s="360"/>
      <c r="FO40" s="360"/>
      <c r="FP40" s="360"/>
      <c r="FQ40" s="360"/>
      <c r="FR40" s="360"/>
      <c r="FS40" s="360"/>
      <c r="FT40" s="360"/>
      <c r="FU40" s="360"/>
      <c r="FV40" s="360"/>
      <c r="FW40" s="360"/>
      <c r="FX40" s="360"/>
      <c r="FY40" s="360"/>
      <c r="FZ40" s="360"/>
      <c r="GA40" s="360"/>
      <c r="GB40" s="360"/>
      <c r="GC40" s="360"/>
      <c r="GD40" s="360"/>
      <c r="GE40" s="360"/>
      <c r="GF40" s="360"/>
      <c r="GG40" s="360"/>
      <c r="GH40" s="360"/>
      <c r="GI40" s="360"/>
      <c r="GJ40" s="360"/>
      <c r="GK40" s="360"/>
      <c r="GL40" s="360"/>
      <c r="GM40" s="360"/>
      <c r="GN40" s="360"/>
      <c r="GO40" s="360"/>
      <c r="GP40" s="360"/>
      <c r="GQ40" s="360"/>
      <c r="GR40" s="360"/>
      <c r="GS40" s="360"/>
      <c r="GT40" s="360"/>
      <c r="GU40" s="360"/>
      <c r="GV40" s="360"/>
      <c r="GW40" s="360"/>
      <c r="GX40" s="360"/>
      <c r="GY40" s="360"/>
      <c r="GZ40" s="360"/>
      <c r="HA40" s="360"/>
      <c r="HB40" s="360"/>
      <c r="HC40" s="360"/>
      <c r="HD40" s="360"/>
      <c r="HE40" s="360"/>
      <c r="HF40" s="360"/>
      <c r="HG40" s="360"/>
      <c r="HH40" s="360"/>
      <c r="HI40" s="360"/>
      <c r="HJ40" s="360"/>
      <c r="HK40" s="360"/>
      <c r="HL40" s="360"/>
      <c r="HM40" s="360"/>
      <c r="HN40" s="360"/>
      <c r="HO40" s="360"/>
      <c r="HP40" s="360"/>
      <c r="HQ40" s="360"/>
      <c r="HR40" s="360"/>
      <c r="HS40" s="360"/>
      <c r="HT40" s="360"/>
      <c r="HU40" s="360"/>
      <c r="HV40" s="360"/>
      <c r="HW40" s="360"/>
      <c r="HX40" s="360"/>
      <c r="HY40" s="360"/>
      <c r="HZ40" s="360"/>
      <c r="IA40" s="360"/>
      <c r="IB40" s="360"/>
      <c r="IC40" s="360"/>
      <c r="ID40" s="360"/>
      <c r="IE40" s="360"/>
      <c r="IF40" s="360"/>
      <c r="IG40" s="360"/>
      <c r="IH40" s="360"/>
      <c r="II40" s="360"/>
      <c r="IJ40" s="360"/>
      <c r="IK40" s="360"/>
      <c r="IL40" s="360"/>
      <c r="IM40" s="360"/>
      <c r="IN40" s="360"/>
      <c r="IO40" s="360"/>
      <c r="IP40" s="360"/>
      <c r="IQ40" s="360"/>
      <c r="IR40" s="360"/>
      <c r="IS40" s="360"/>
      <c r="IT40" s="360"/>
      <c r="IU40" s="360"/>
      <c r="IV40" s="360"/>
    </row>
    <row r="41" spans="1:256" s="249" customFormat="1" ht="43.5" customHeight="1" thickBot="1">
      <c r="A41" s="375"/>
      <c r="B41" s="749" t="s">
        <v>200</v>
      </c>
      <c r="C41" s="750"/>
      <c r="D41" s="750"/>
      <c r="E41" s="750"/>
      <c r="F41" s="750"/>
      <c r="G41" s="750"/>
      <c r="H41" s="750"/>
      <c r="I41" s="750"/>
      <c r="J41" s="750"/>
      <c r="K41" s="750"/>
      <c r="L41" s="750"/>
      <c r="M41" s="750"/>
      <c r="N41" s="750"/>
      <c r="O41" s="750"/>
      <c r="P41" s="750"/>
      <c r="Q41" s="750"/>
      <c r="R41" s="750"/>
      <c r="S41" s="750"/>
      <c r="T41" s="750"/>
      <c r="U41" s="750"/>
      <c r="V41" s="750"/>
      <c r="W41" s="750"/>
      <c r="X41" s="750"/>
      <c r="Y41" s="750"/>
      <c r="Z41" s="750"/>
      <c r="AA41" s="750"/>
      <c r="AB41" s="750"/>
      <c r="AC41" s="750"/>
      <c r="AD41" s="751"/>
      <c r="AE41" s="558">
        <f aca="true" t="shared" si="6" ref="AE41:AR41">SUM(AE35:AE40)</f>
        <v>4</v>
      </c>
      <c r="AF41" s="559">
        <f t="shared" si="6"/>
        <v>120</v>
      </c>
      <c r="AG41" s="559">
        <f t="shared" si="6"/>
        <v>46</v>
      </c>
      <c r="AH41" s="559">
        <f t="shared" si="6"/>
        <v>10</v>
      </c>
      <c r="AI41" s="559">
        <f t="shared" si="6"/>
        <v>10</v>
      </c>
      <c r="AJ41" s="561">
        <f t="shared" si="6"/>
        <v>0</v>
      </c>
      <c r="AK41" s="559">
        <f t="shared" si="6"/>
        <v>36</v>
      </c>
      <c r="AL41" s="559">
        <f t="shared" si="6"/>
        <v>36</v>
      </c>
      <c r="AM41" s="561">
        <f t="shared" si="6"/>
        <v>0</v>
      </c>
      <c r="AN41" s="559">
        <f t="shared" si="6"/>
        <v>0</v>
      </c>
      <c r="AO41" s="559">
        <f t="shared" si="6"/>
        <v>0</v>
      </c>
      <c r="AP41" s="561">
        <f t="shared" si="6"/>
        <v>0</v>
      </c>
      <c r="AQ41" s="562">
        <f t="shared" si="6"/>
        <v>0</v>
      </c>
      <c r="AR41" s="571">
        <f t="shared" si="6"/>
        <v>74</v>
      </c>
      <c r="AS41" s="564">
        <f aca="true" t="shared" si="7" ref="AS41:AZ41">COUNTA(AS35:AS40)</f>
        <v>0</v>
      </c>
      <c r="AT41" s="565">
        <f t="shared" si="7"/>
        <v>2</v>
      </c>
      <c r="AU41" s="565">
        <f t="shared" si="7"/>
        <v>0</v>
      </c>
      <c r="AV41" s="566">
        <f t="shared" si="7"/>
        <v>0</v>
      </c>
      <c r="AW41" s="567">
        <f t="shared" si="7"/>
        <v>0</v>
      </c>
      <c r="AX41" s="565">
        <f t="shared" si="7"/>
        <v>0</v>
      </c>
      <c r="AY41" s="565">
        <f t="shared" si="7"/>
        <v>0</v>
      </c>
      <c r="AZ41" s="566">
        <f t="shared" si="7"/>
        <v>0</v>
      </c>
      <c r="BA41" s="558">
        <f aca="true" t="shared" si="8" ref="BA41:BH41">SUM(BA35:BA40)</f>
        <v>1.5</v>
      </c>
      <c r="BB41" s="559">
        <f t="shared" si="8"/>
        <v>0.5</v>
      </c>
      <c r="BC41" s="559">
        <f t="shared" si="8"/>
        <v>1</v>
      </c>
      <c r="BD41" s="562">
        <f t="shared" si="8"/>
        <v>0</v>
      </c>
      <c r="BE41" s="558">
        <f t="shared" si="8"/>
        <v>1</v>
      </c>
      <c r="BF41" s="559">
        <f t="shared" si="8"/>
        <v>0</v>
      </c>
      <c r="BG41" s="559">
        <f t="shared" si="8"/>
        <v>1</v>
      </c>
      <c r="BH41" s="562">
        <f t="shared" si="8"/>
        <v>0</v>
      </c>
      <c r="BI41" s="360"/>
      <c r="BJ41" s="360"/>
      <c r="BK41" s="360"/>
      <c r="BL41" s="360"/>
      <c r="BM41" s="360"/>
      <c r="BN41" s="360"/>
      <c r="BO41" s="360"/>
      <c r="BP41" s="360"/>
      <c r="BQ41" s="360"/>
      <c r="BR41" s="360"/>
      <c r="BS41" s="360"/>
      <c r="BT41" s="360"/>
      <c r="BU41" s="360"/>
      <c r="BV41" s="360"/>
      <c r="BW41" s="360"/>
      <c r="BX41" s="360"/>
      <c r="BY41" s="360"/>
      <c r="BZ41" s="360"/>
      <c r="CA41" s="360"/>
      <c r="CB41" s="360"/>
      <c r="CC41" s="360"/>
      <c r="CD41" s="360"/>
      <c r="CE41" s="360"/>
      <c r="CF41" s="360"/>
      <c r="CG41" s="360"/>
      <c r="CH41" s="360"/>
      <c r="CI41" s="360"/>
      <c r="CJ41" s="360"/>
      <c r="CK41" s="360"/>
      <c r="CL41" s="360"/>
      <c r="CM41" s="360"/>
      <c r="CN41" s="360"/>
      <c r="CO41" s="360"/>
      <c r="CP41" s="360"/>
      <c r="CQ41" s="360"/>
      <c r="CR41" s="360"/>
      <c r="CS41" s="360"/>
      <c r="CT41" s="360"/>
      <c r="CU41" s="360"/>
      <c r="CV41" s="360"/>
      <c r="CW41" s="360"/>
      <c r="CX41" s="360"/>
      <c r="CY41" s="360"/>
      <c r="CZ41" s="360"/>
      <c r="DA41" s="360"/>
      <c r="DB41" s="360"/>
      <c r="DC41" s="360"/>
      <c r="DD41" s="360"/>
      <c r="DE41" s="360"/>
      <c r="DF41" s="360"/>
      <c r="DG41" s="360"/>
      <c r="DH41" s="360"/>
      <c r="DI41" s="360"/>
      <c r="DJ41" s="360"/>
      <c r="DK41" s="360"/>
      <c r="DL41" s="360"/>
      <c r="DM41" s="360"/>
      <c r="DN41" s="360"/>
      <c r="DO41" s="360"/>
      <c r="DP41" s="360"/>
      <c r="DQ41" s="360"/>
      <c r="DR41" s="360"/>
      <c r="DS41" s="360"/>
      <c r="DT41" s="360"/>
      <c r="DU41" s="360"/>
      <c r="DV41" s="360"/>
      <c r="DW41" s="360"/>
      <c r="DX41" s="360"/>
      <c r="DY41" s="360"/>
      <c r="DZ41" s="360"/>
      <c r="EA41" s="360"/>
      <c r="EB41" s="360"/>
      <c r="EC41" s="360"/>
      <c r="ED41" s="360"/>
      <c r="EE41" s="360"/>
      <c r="EF41" s="360"/>
      <c r="EG41" s="360"/>
      <c r="EH41" s="360"/>
      <c r="EI41" s="360"/>
      <c r="EJ41" s="360"/>
      <c r="EK41" s="360"/>
      <c r="EL41" s="360"/>
      <c r="EM41" s="360"/>
      <c r="EN41" s="360"/>
      <c r="EO41" s="360"/>
      <c r="EP41" s="360"/>
      <c r="EQ41" s="360"/>
      <c r="ER41" s="360"/>
      <c r="ES41" s="360"/>
      <c r="ET41" s="360"/>
      <c r="EU41" s="360"/>
      <c r="EV41" s="360"/>
      <c r="EW41" s="360"/>
      <c r="EX41" s="360"/>
      <c r="EY41" s="360"/>
      <c r="EZ41" s="360"/>
      <c r="FA41" s="360"/>
      <c r="FB41" s="360"/>
      <c r="FC41" s="360"/>
      <c r="FD41" s="360"/>
      <c r="FE41" s="360"/>
      <c r="FF41" s="360"/>
      <c r="FG41" s="360"/>
      <c r="FH41" s="360"/>
      <c r="FI41" s="360"/>
      <c r="FJ41" s="360"/>
      <c r="FK41" s="360"/>
      <c r="FL41" s="360"/>
      <c r="FM41" s="360"/>
      <c r="FN41" s="360"/>
      <c r="FO41" s="360"/>
      <c r="FP41" s="360"/>
      <c r="FQ41" s="360"/>
      <c r="FR41" s="360"/>
      <c r="FS41" s="360"/>
      <c r="FT41" s="360"/>
      <c r="FU41" s="360"/>
      <c r="FV41" s="360"/>
      <c r="FW41" s="360"/>
      <c r="FX41" s="360"/>
      <c r="FY41" s="360"/>
      <c r="FZ41" s="360"/>
      <c r="GA41" s="360"/>
      <c r="GB41" s="360"/>
      <c r="GC41" s="360"/>
      <c r="GD41" s="360"/>
      <c r="GE41" s="360"/>
      <c r="GF41" s="360"/>
      <c r="GG41" s="360"/>
      <c r="GH41" s="360"/>
      <c r="GI41" s="360"/>
      <c r="GJ41" s="360"/>
      <c r="GK41" s="360"/>
      <c r="GL41" s="360"/>
      <c r="GM41" s="360"/>
      <c r="GN41" s="360"/>
      <c r="GO41" s="360"/>
      <c r="GP41" s="360"/>
      <c r="GQ41" s="360"/>
      <c r="GR41" s="360"/>
      <c r="GS41" s="360"/>
      <c r="GT41" s="360"/>
      <c r="GU41" s="360"/>
      <c r="GV41" s="360"/>
      <c r="GW41" s="360"/>
      <c r="GX41" s="360"/>
      <c r="GY41" s="360"/>
      <c r="GZ41" s="360"/>
      <c r="HA41" s="360"/>
      <c r="HB41" s="360"/>
      <c r="HC41" s="360"/>
      <c r="HD41" s="360"/>
      <c r="HE41" s="360"/>
      <c r="HF41" s="360"/>
      <c r="HG41" s="360"/>
      <c r="HH41" s="360"/>
      <c r="HI41" s="360"/>
      <c r="HJ41" s="360"/>
      <c r="HK41" s="360"/>
      <c r="HL41" s="360"/>
      <c r="HM41" s="360"/>
      <c r="HN41" s="360"/>
      <c r="HO41" s="360"/>
      <c r="HP41" s="360"/>
      <c r="HQ41" s="360"/>
      <c r="HR41" s="360"/>
      <c r="HS41" s="360"/>
      <c r="HT41" s="360"/>
      <c r="HU41" s="360"/>
      <c r="HV41" s="360"/>
      <c r="HW41" s="360"/>
      <c r="HX41" s="360"/>
      <c r="HY41" s="360"/>
      <c r="HZ41" s="360"/>
      <c r="IA41" s="360"/>
      <c r="IB41" s="360"/>
      <c r="IC41" s="360"/>
      <c r="ID41" s="360"/>
      <c r="IE41" s="360"/>
      <c r="IF41" s="360"/>
      <c r="IG41" s="360"/>
      <c r="IH41" s="360"/>
      <c r="II41" s="360"/>
      <c r="IJ41" s="360"/>
      <c r="IK41" s="360"/>
      <c r="IL41" s="360"/>
      <c r="IM41" s="360"/>
      <c r="IN41" s="360"/>
      <c r="IO41" s="360"/>
      <c r="IP41" s="360"/>
      <c r="IQ41" s="360"/>
      <c r="IR41" s="360"/>
      <c r="IS41" s="360"/>
      <c r="IT41" s="360"/>
      <c r="IU41" s="360"/>
      <c r="IV41" s="360"/>
    </row>
    <row r="42" spans="1:256" s="170" customFormat="1" ht="51.75" customHeight="1" thickBot="1">
      <c r="A42" s="338"/>
      <c r="B42" s="781" t="s">
        <v>201</v>
      </c>
      <c r="C42" s="782"/>
      <c r="D42" s="782"/>
      <c r="E42" s="782"/>
      <c r="F42" s="782"/>
      <c r="G42" s="782"/>
      <c r="H42" s="782"/>
      <c r="I42" s="782"/>
      <c r="J42" s="782"/>
      <c r="K42" s="782"/>
      <c r="L42" s="782"/>
      <c r="M42" s="782"/>
      <c r="N42" s="782"/>
      <c r="O42" s="782"/>
      <c r="P42" s="782"/>
      <c r="Q42" s="782"/>
      <c r="R42" s="782"/>
      <c r="S42" s="782"/>
      <c r="T42" s="782"/>
      <c r="U42" s="782"/>
      <c r="V42" s="782"/>
      <c r="W42" s="782"/>
      <c r="X42" s="782"/>
      <c r="Y42" s="782"/>
      <c r="Z42" s="782"/>
      <c r="AA42" s="782"/>
      <c r="AB42" s="782"/>
      <c r="AC42" s="782"/>
      <c r="AD42" s="783"/>
      <c r="AE42" s="572">
        <f aca="true" t="shared" si="9" ref="AE42:BH42">AE41+AE34+AE28</f>
        <v>25.5</v>
      </c>
      <c r="AF42" s="573">
        <f t="shared" si="9"/>
        <v>765</v>
      </c>
      <c r="AG42" s="573">
        <f t="shared" si="9"/>
        <v>398</v>
      </c>
      <c r="AH42" s="573">
        <f t="shared" si="9"/>
        <v>128</v>
      </c>
      <c r="AI42" s="573">
        <f t="shared" si="9"/>
        <v>128</v>
      </c>
      <c r="AJ42" s="574">
        <f t="shared" si="9"/>
        <v>0</v>
      </c>
      <c r="AK42" s="573">
        <f t="shared" si="9"/>
        <v>270</v>
      </c>
      <c r="AL42" s="573">
        <f t="shared" si="9"/>
        <v>270</v>
      </c>
      <c r="AM42" s="574">
        <f t="shared" si="9"/>
        <v>0</v>
      </c>
      <c r="AN42" s="573">
        <f t="shared" si="9"/>
        <v>0</v>
      </c>
      <c r="AO42" s="573">
        <f t="shared" si="9"/>
        <v>0</v>
      </c>
      <c r="AP42" s="574">
        <f t="shared" si="9"/>
        <v>0</v>
      </c>
      <c r="AQ42" s="575">
        <f t="shared" si="9"/>
        <v>0</v>
      </c>
      <c r="AR42" s="576">
        <f t="shared" si="9"/>
        <v>367</v>
      </c>
      <c r="AS42" s="572">
        <f t="shared" si="9"/>
        <v>2</v>
      </c>
      <c r="AT42" s="573">
        <f t="shared" si="9"/>
        <v>6</v>
      </c>
      <c r="AU42" s="573">
        <f t="shared" si="9"/>
        <v>3</v>
      </c>
      <c r="AV42" s="575">
        <f t="shared" si="9"/>
        <v>0</v>
      </c>
      <c r="AW42" s="572">
        <f t="shared" si="9"/>
        <v>1</v>
      </c>
      <c r="AX42" s="573">
        <f t="shared" si="9"/>
        <v>0</v>
      </c>
      <c r="AY42" s="573">
        <f t="shared" si="9"/>
        <v>1</v>
      </c>
      <c r="AZ42" s="575">
        <f t="shared" si="9"/>
        <v>2</v>
      </c>
      <c r="BA42" s="572">
        <f t="shared" si="9"/>
        <v>12.5</v>
      </c>
      <c r="BB42" s="573">
        <f t="shared" si="9"/>
        <v>4</v>
      </c>
      <c r="BC42" s="573">
        <f t="shared" si="9"/>
        <v>8.5</v>
      </c>
      <c r="BD42" s="575">
        <f t="shared" si="9"/>
        <v>0</v>
      </c>
      <c r="BE42" s="572">
        <f t="shared" si="9"/>
        <v>9.5</v>
      </c>
      <c r="BF42" s="573">
        <f t="shared" si="9"/>
        <v>3</v>
      </c>
      <c r="BG42" s="573">
        <f t="shared" si="9"/>
        <v>6.5</v>
      </c>
      <c r="BH42" s="575">
        <f t="shared" si="9"/>
        <v>0</v>
      </c>
      <c r="BI42" s="403"/>
      <c r="BJ42" s="403"/>
      <c r="BK42" s="403"/>
      <c r="BL42" s="403"/>
      <c r="BM42" s="403"/>
      <c r="BN42" s="404"/>
      <c r="BO42" s="405"/>
      <c r="BP42" s="341"/>
      <c r="BQ42" s="341"/>
      <c r="BR42" s="340"/>
      <c r="BS42" s="340"/>
      <c r="BT42" s="340"/>
      <c r="BU42" s="340"/>
      <c r="BV42" s="340"/>
      <c r="BW42" s="340"/>
      <c r="BX42" s="340"/>
      <c r="BY42" s="340"/>
      <c r="BZ42" s="340"/>
      <c r="CA42" s="340"/>
      <c r="CB42" s="340"/>
      <c r="CC42" s="340"/>
      <c r="CD42" s="340"/>
      <c r="CE42" s="340"/>
      <c r="CF42" s="340"/>
      <c r="CG42" s="340"/>
      <c r="CH42" s="340"/>
      <c r="CI42" s="340"/>
      <c r="CJ42" s="340"/>
      <c r="CK42" s="340"/>
      <c r="CL42" s="340"/>
      <c r="CM42" s="340"/>
      <c r="CN42" s="340"/>
      <c r="CO42" s="340"/>
      <c r="CP42" s="340"/>
      <c r="CQ42" s="340"/>
      <c r="CR42" s="340"/>
      <c r="CS42" s="340"/>
      <c r="CT42" s="340"/>
      <c r="CU42" s="340"/>
      <c r="CV42" s="340"/>
      <c r="CW42" s="340"/>
      <c r="CX42" s="340"/>
      <c r="CY42" s="340"/>
      <c r="CZ42" s="340"/>
      <c r="DA42" s="340"/>
      <c r="DB42" s="340"/>
      <c r="DC42" s="340"/>
      <c r="DD42" s="340"/>
      <c r="DE42" s="340"/>
      <c r="DF42" s="340"/>
      <c r="DG42" s="340"/>
      <c r="DH42" s="340"/>
      <c r="DI42" s="340"/>
      <c r="DJ42" s="340"/>
      <c r="DK42" s="340"/>
      <c r="DL42" s="340"/>
      <c r="DM42" s="340"/>
      <c r="DN42" s="340"/>
      <c r="DO42" s="340"/>
      <c r="DP42" s="340"/>
      <c r="DQ42" s="340"/>
      <c r="DR42" s="340"/>
      <c r="DS42" s="340"/>
      <c r="DT42" s="340"/>
      <c r="DU42" s="340"/>
      <c r="DV42" s="340"/>
      <c r="DW42" s="340"/>
      <c r="DX42" s="340"/>
      <c r="DY42" s="340"/>
      <c r="DZ42" s="340"/>
      <c r="EA42" s="340"/>
      <c r="EB42" s="340"/>
      <c r="EC42" s="340"/>
      <c r="ED42" s="340"/>
      <c r="EE42" s="340"/>
      <c r="EF42" s="340"/>
      <c r="EG42" s="340"/>
      <c r="EH42" s="340"/>
      <c r="EI42" s="340"/>
      <c r="EJ42" s="340"/>
      <c r="EK42" s="340"/>
      <c r="EL42" s="340"/>
      <c r="EM42" s="340"/>
      <c r="EN42" s="340"/>
      <c r="EO42" s="340"/>
      <c r="EP42" s="340"/>
      <c r="EQ42" s="340"/>
      <c r="ER42" s="340"/>
      <c r="ES42" s="340"/>
      <c r="ET42" s="340"/>
      <c r="EU42" s="340"/>
      <c r="EV42" s="340"/>
      <c r="EW42" s="340"/>
      <c r="EX42" s="340"/>
      <c r="EY42" s="340"/>
      <c r="EZ42" s="340"/>
      <c r="FA42" s="340"/>
      <c r="FB42" s="340"/>
      <c r="FC42" s="340"/>
      <c r="FD42" s="340"/>
      <c r="FE42" s="340"/>
      <c r="FF42" s="340"/>
      <c r="FG42" s="340"/>
      <c r="FH42" s="340"/>
      <c r="FI42" s="340"/>
      <c r="FJ42" s="340"/>
      <c r="FK42" s="340"/>
      <c r="FL42" s="340"/>
      <c r="FM42" s="340"/>
      <c r="FN42" s="340"/>
      <c r="FO42" s="340"/>
      <c r="FP42" s="340"/>
      <c r="FQ42" s="340"/>
      <c r="FR42" s="340"/>
      <c r="FS42" s="340"/>
      <c r="FT42" s="340"/>
      <c r="FU42" s="340"/>
      <c r="FV42" s="340"/>
      <c r="FW42" s="340"/>
      <c r="FX42" s="340"/>
      <c r="FY42" s="340"/>
      <c r="FZ42" s="340"/>
      <c r="GA42" s="340"/>
      <c r="GB42" s="340"/>
      <c r="GC42" s="340"/>
      <c r="GD42" s="340"/>
      <c r="GE42" s="340"/>
      <c r="GF42" s="340"/>
      <c r="GG42" s="340"/>
      <c r="GH42" s="340"/>
      <c r="GI42" s="340"/>
      <c r="GJ42" s="340"/>
      <c r="GK42" s="340"/>
      <c r="GL42" s="340"/>
      <c r="GM42" s="340"/>
      <c r="GN42" s="340"/>
      <c r="GO42" s="340"/>
      <c r="GP42" s="340"/>
      <c r="GQ42" s="340"/>
      <c r="GR42" s="340"/>
      <c r="GS42" s="340"/>
      <c r="GT42" s="340"/>
      <c r="GU42" s="340"/>
      <c r="GV42" s="340"/>
      <c r="GW42" s="340"/>
      <c r="GX42" s="340"/>
      <c r="GY42" s="340"/>
      <c r="GZ42" s="340"/>
      <c r="HA42" s="340"/>
      <c r="HB42" s="340"/>
      <c r="HC42" s="340"/>
      <c r="HD42" s="340"/>
      <c r="HE42" s="340"/>
      <c r="HF42" s="340"/>
      <c r="HG42" s="340"/>
      <c r="HH42" s="340"/>
      <c r="HI42" s="340"/>
      <c r="HJ42" s="340"/>
      <c r="HK42" s="340"/>
      <c r="HL42" s="340"/>
      <c r="HM42" s="340"/>
      <c r="HN42" s="340"/>
      <c r="HO42" s="340"/>
      <c r="HP42" s="340"/>
      <c r="HQ42" s="340"/>
      <c r="HR42" s="340"/>
      <c r="HS42" s="340"/>
      <c r="HT42" s="340"/>
      <c r="HU42" s="340"/>
      <c r="HV42" s="340"/>
      <c r="HW42" s="340"/>
      <c r="HX42" s="340"/>
      <c r="HY42" s="340"/>
      <c r="HZ42" s="340"/>
      <c r="IA42" s="340"/>
      <c r="IB42" s="340"/>
      <c r="IC42" s="340"/>
      <c r="ID42" s="340"/>
      <c r="IE42" s="340"/>
      <c r="IF42" s="340"/>
      <c r="IG42" s="340"/>
      <c r="IH42" s="340"/>
      <c r="II42" s="340"/>
      <c r="IJ42" s="340"/>
      <c r="IK42" s="340"/>
      <c r="IL42" s="340"/>
      <c r="IM42" s="340"/>
      <c r="IN42" s="340"/>
      <c r="IO42" s="340"/>
      <c r="IP42" s="340"/>
      <c r="IQ42" s="340"/>
      <c r="IR42" s="340"/>
      <c r="IS42" s="340"/>
      <c r="IT42" s="340"/>
      <c r="IU42" s="340"/>
      <c r="IV42" s="340"/>
    </row>
    <row r="43" spans="1:256" s="410" customFormat="1" ht="45.75" customHeight="1" thickBot="1">
      <c r="A43" s="406"/>
      <c r="B43" s="691" t="s">
        <v>202</v>
      </c>
      <c r="C43" s="692"/>
      <c r="D43" s="692"/>
      <c r="E43" s="692"/>
      <c r="F43" s="692"/>
      <c r="G43" s="692"/>
      <c r="H43" s="692"/>
      <c r="I43" s="692"/>
      <c r="J43" s="692"/>
      <c r="K43" s="692"/>
      <c r="L43" s="692"/>
      <c r="M43" s="692"/>
      <c r="N43" s="692"/>
      <c r="O43" s="692"/>
      <c r="P43" s="692"/>
      <c r="Q43" s="692"/>
      <c r="R43" s="692"/>
      <c r="S43" s="692"/>
      <c r="T43" s="692"/>
      <c r="U43" s="692"/>
      <c r="V43" s="692"/>
      <c r="W43" s="692"/>
      <c r="X43" s="692"/>
      <c r="Y43" s="692"/>
      <c r="Z43" s="692"/>
      <c r="AA43" s="692"/>
      <c r="AB43" s="692"/>
      <c r="AC43" s="692"/>
      <c r="AD43" s="692"/>
      <c r="AE43" s="692"/>
      <c r="AF43" s="692"/>
      <c r="AG43" s="692"/>
      <c r="AH43" s="692"/>
      <c r="AI43" s="692"/>
      <c r="AJ43" s="692"/>
      <c r="AK43" s="692"/>
      <c r="AL43" s="692"/>
      <c r="AM43" s="692"/>
      <c r="AN43" s="692"/>
      <c r="AO43" s="692"/>
      <c r="AP43" s="692"/>
      <c r="AQ43" s="692"/>
      <c r="AR43" s="692"/>
      <c r="AS43" s="692"/>
      <c r="AT43" s="692"/>
      <c r="AU43" s="692"/>
      <c r="AV43" s="692"/>
      <c r="AW43" s="692"/>
      <c r="AX43" s="692"/>
      <c r="AY43" s="692"/>
      <c r="AZ43" s="692"/>
      <c r="BA43" s="692"/>
      <c r="BB43" s="692"/>
      <c r="BC43" s="692"/>
      <c r="BD43" s="692"/>
      <c r="BE43" s="692"/>
      <c r="BF43" s="692"/>
      <c r="BG43" s="692"/>
      <c r="BH43" s="693"/>
      <c r="BI43" s="407"/>
      <c r="BJ43" s="407"/>
      <c r="BK43" s="407"/>
      <c r="BL43" s="407"/>
      <c r="BM43" s="407"/>
      <c r="BN43" s="408"/>
      <c r="BO43" s="405"/>
      <c r="BP43" s="409"/>
      <c r="BQ43" s="409"/>
      <c r="BR43" s="408"/>
      <c r="BS43" s="408"/>
      <c r="BT43" s="408"/>
      <c r="BU43" s="408"/>
      <c r="BV43" s="408"/>
      <c r="BW43" s="408"/>
      <c r="BX43" s="408"/>
      <c r="BY43" s="408"/>
      <c r="BZ43" s="408"/>
      <c r="CA43" s="408"/>
      <c r="CB43" s="408"/>
      <c r="CC43" s="408"/>
      <c r="CD43" s="408"/>
      <c r="CE43" s="408"/>
      <c r="CF43" s="408"/>
      <c r="CG43" s="408"/>
      <c r="CH43" s="408"/>
      <c r="CI43" s="408"/>
      <c r="CJ43" s="408"/>
      <c r="CK43" s="408"/>
      <c r="CL43" s="408"/>
      <c r="CM43" s="408"/>
      <c r="CN43" s="408"/>
      <c r="CO43" s="408"/>
      <c r="CP43" s="408"/>
      <c r="CQ43" s="408"/>
      <c r="CR43" s="408"/>
      <c r="CS43" s="408"/>
      <c r="CT43" s="408"/>
      <c r="CU43" s="408"/>
      <c r="CV43" s="408"/>
      <c r="CW43" s="408"/>
      <c r="CX43" s="408"/>
      <c r="CY43" s="408"/>
      <c r="CZ43" s="408"/>
      <c r="DA43" s="408"/>
      <c r="DB43" s="408"/>
      <c r="DC43" s="408"/>
      <c r="DD43" s="408"/>
      <c r="DE43" s="408"/>
      <c r="DF43" s="408"/>
      <c r="DG43" s="408"/>
      <c r="DH43" s="408"/>
      <c r="DI43" s="408"/>
      <c r="DJ43" s="408"/>
      <c r="DK43" s="408"/>
      <c r="DL43" s="408"/>
      <c r="DM43" s="408"/>
      <c r="DN43" s="408"/>
      <c r="DO43" s="408"/>
      <c r="DP43" s="408"/>
      <c r="DQ43" s="408"/>
      <c r="DR43" s="408"/>
      <c r="DS43" s="408"/>
      <c r="DT43" s="408"/>
      <c r="DU43" s="408"/>
      <c r="DV43" s="408"/>
      <c r="DW43" s="408"/>
      <c r="DX43" s="408"/>
      <c r="DY43" s="408"/>
      <c r="DZ43" s="408"/>
      <c r="EA43" s="408"/>
      <c r="EB43" s="408"/>
      <c r="EC43" s="408"/>
      <c r="ED43" s="408"/>
      <c r="EE43" s="408"/>
      <c r="EF43" s="408"/>
      <c r="EG43" s="408"/>
      <c r="EH43" s="408"/>
      <c r="EI43" s="408"/>
      <c r="EJ43" s="408"/>
      <c r="EK43" s="408"/>
      <c r="EL43" s="408"/>
      <c r="EM43" s="408"/>
      <c r="EN43" s="408"/>
      <c r="EO43" s="408"/>
      <c r="EP43" s="408"/>
      <c r="EQ43" s="408"/>
      <c r="ER43" s="408"/>
      <c r="ES43" s="408"/>
      <c r="ET43" s="408"/>
      <c r="EU43" s="408"/>
      <c r="EV43" s="408"/>
      <c r="EW43" s="408"/>
      <c r="EX43" s="408"/>
      <c r="EY43" s="408"/>
      <c r="EZ43" s="408"/>
      <c r="FA43" s="408"/>
      <c r="FB43" s="408"/>
      <c r="FC43" s="408"/>
      <c r="FD43" s="408"/>
      <c r="FE43" s="408"/>
      <c r="FF43" s="408"/>
      <c r="FG43" s="408"/>
      <c r="FH43" s="408"/>
      <c r="FI43" s="408"/>
      <c r="FJ43" s="408"/>
      <c r="FK43" s="408"/>
      <c r="FL43" s="408"/>
      <c r="FM43" s="408"/>
      <c r="FN43" s="408"/>
      <c r="FO43" s="408"/>
      <c r="FP43" s="408"/>
      <c r="FQ43" s="408"/>
      <c r="FR43" s="408"/>
      <c r="FS43" s="408"/>
      <c r="FT43" s="408"/>
      <c r="FU43" s="408"/>
      <c r="FV43" s="408"/>
      <c r="FW43" s="408"/>
      <c r="FX43" s="408"/>
      <c r="FY43" s="408"/>
      <c r="FZ43" s="408"/>
      <c r="GA43" s="408"/>
      <c r="GB43" s="408"/>
      <c r="GC43" s="408"/>
      <c r="GD43" s="408"/>
      <c r="GE43" s="408"/>
      <c r="GF43" s="408"/>
      <c r="GG43" s="408"/>
      <c r="GH43" s="408"/>
      <c r="GI43" s="408"/>
      <c r="GJ43" s="408"/>
      <c r="GK43" s="408"/>
      <c r="GL43" s="408"/>
      <c r="GM43" s="408"/>
      <c r="GN43" s="408"/>
      <c r="GO43" s="408"/>
      <c r="GP43" s="408"/>
      <c r="GQ43" s="408"/>
      <c r="GR43" s="408"/>
      <c r="GS43" s="408"/>
      <c r="GT43" s="408"/>
      <c r="GU43" s="408"/>
      <c r="GV43" s="408"/>
      <c r="GW43" s="408"/>
      <c r="GX43" s="408"/>
      <c r="GY43" s="408"/>
      <c r="GZ43" s="408"/>
      <c r="HA43" s="408"/>
      <c r="HB43" s="408"/>
      <c r="HC43" s="408"/>
      <c r="HD43" s="408"/>
      <c r="HE43" s="408"/>
      <c r="HF43" s="408"/>
      <c r="HG43" s="408"/>
      <c r="HH43" s="408"/>
      <c r="HI43" s="408"/>
      <c r="HJ43" s="408"/>
      <c r="HK43" s="408"/>
      <c r="HL43" s="408"/>
      <c r="HM43" s="408"/>
      <c r="HN43" s="408"/>
      <c r="HO43" s="408"/>
      <c r="HP43" s="408"/>
      <c r="HQ43" s="408"/>
      <c r="HR43" s="408"/>
      <c r="HS43" s="408"/>
      <c r="HT43" s="408"/>
      <c r="HU43" s="408"/>
      <c r="HV43" s="408"/>
      <c r="HW43" s="408"/>
      <c r="HX43" s="408"/>
      <c r="HY43" s="408"/>
      <c r="HZ43" s="408"/>
      <c r="IA43" s="408"/>
      <c r="IB43" s="408"/>
      <c r="IC43" s="408"/>
      <c r="ID43" s="408"/>
      <c r="IE43" s="408"/>
      <c r="IF43" s="408"/>
      <c r="IG43" s="408"/>
      <c r="IH43" s="408"/>
      <c r="II43" s="408"/>
      <c r="IJ43" s="408"/>
      <c r="IK43" s="408"/>
      <c r="IL43" s="408"/>
      <c r="IM43" s="408"/>
      <c r="IN43" s="408"/>
      <c r="IO43" s="408"/>
      <c r="IP43" s="408"/>
      <c r="IQ43" s="408"/>
      <c r="IR43" s="408"/>
      <c r="IS43" s="408"/>
      <c r="IT43" s="408"/>
      <c r="IU43" s="408"/>
      <c r="IV43" s="408"/>
    </row>
    <row r="44" spans="1:256" s="410" customFormat="1" ht="60.75" customHeight="1" thickBot="1">
      <c r="A44" s="406"/>
      <c r="B44" s="694" t="s">
        <v>203</v>
      </c>
      <c r="C44" s="695"/>
      <c r="D44" s="695"/>
      <c r="E44" s="695"/>
      <c r="F44" s="695"/>
      <c r="G44" s="695"/>
      <c r="H44" s="695"/>
      <c r="I44" s="695"/>
      <c r="J44" s="695"/>
      <c r="K44" s="695"/>
      <c r="L44" s="695"/>
      <c r="M44" s="695"/>
      <c r="N44" s="695"/>
      <c r="O44" s="695"/>
      <c r="P44" s="695"/>
      <c r="Q44" s="695"/>
      <c r="R44" s="695"/>
      <c r="S44" s="695"/>
      <c r="T44" s="695"/>
      <c r="U44" s="695"/>
      <c r="V44" s="695"/>
      <c r="W44" s="695"/>
      <c r="X44" s="695"/>
      <c r="Y44" s="695"/>
      <c r="Z44" s="695"/>
      <c r="AA44" s="695"/>
      <c r="AB44" s="695"/>
      <c r="AC44" s="695"/>
      <c r="AD44" s="695"/>
      <c r="AE44" s="695"/>
      <c r="AF44" s="695"/>
      <c r="AG44" s="695"/>
      <c r="AH44" s="695"/>
      <c r="AI44" s="695"/>
      <c r="AJ44" s="695"/>
      <c r="AK44" s="695"/>
      <c r="AL44" s="695"/>
      <c r="AM44" s="695"/>
      <c r="AN44" s="695"/>
      <c r="AO44" s="695"/>
      <c r="AP44" s="695"/>
      <c r="AQ44" s="695"/>
      <c r="AR44" s="695"/>
      <c r="AS44" s="695"/>
      <c r="AT44" s="695"/>
      <c r="AU44" s="695"/>
      <c r="AV44" s="695"/>
      <c r="AW44" s="695"/>
      <c r="AX44" s="695"/>
      <c r="AY44" s="695"/>
      <c r="AZ44" s="695"/>
      <c r="BA44" s="695"/>
      <c r="BB44" s="695"/>
      <c r="BC44" s="695"/>
      <c r="BD44" s="695"/>
      <c r="BE44" s="695"/>
      <c r="BF44" s="695"/>
      <c r="BG44" s="695"/>
      <c r="BH44" s="696"/>
      <c r="BI44" s="339"/>
      <c r="BJ44" s="339"/>
      <c r="BK44" s="339"/>
      <c r="BL44" s="339"/>
      <c r="BM44" s="339"/>
      <c r="BN44" s="408"/>
      <c r="BO44" s="405"/>
      <c r="BP44" s="409"/>
      <c r="BQ44" s="409"/>
      <c r="BR44" s="408"/>
      <c r="BS44" s="408"/>
      <c r="BT44" s="408"/>
      <c r="BU44" s="408"/>
      <c r="BV44" s="408"/>
      <c r="BW44" s="408"/>
      <c r="BX44" s="408"/>
      <c r="BY44" s="408"/>
      <c r="BZ44" s="408"/>
      <c r="CA44" s="408"/>
      <c r="CB44" s="408"/>
      <c r="CC44" s="408"/>
      <c r="CD44" s="408"/>
      <c r="CE44" s="408"/>
      <c r="CF44" s="408"/>
      <c r="CG44" s="408"/>
      <c r="CH44" s="408"/>
      <c r="CI44" s="408"/>
      <c r="CJ44" s="408"/>
      <c r="CK44" s="408"/>
      <c r="CL44" s="408"/>
      <c r="CM44" s="408"/>
      <c r="CN44" s="408"/>
      <c r="CO44" s="408"/>
      <c r="CP44" s="408"/>
      <c r="CQ44" s="408"/>
      <c r="CR44" s="408"/>
      <c r="CS44" s="408"/>
      <c r="CT44" s="408"/>
      <c r="CU44" s="408"/>
      <c r="CV44" s="408"/>
      <c r="CW44" s="408"/>
      <c r="CX44" s="408"/>
      <c r="CY44" s="408"/>
      <c r="CZ44" s="408"/>
      <c r="DA44" s="408"/>
      <c r="DB44" s="408"/>
      <c r="DC44" s="408"/>
      <c r="DD44" s="408"/>
      <c r="DE44" s="408"/>
      <c r="DF44" s="408"/>
      <c r="DG44" s="408"/>
      <c r="DH44" s="408"/>
      <c r="DI44" s="408"/>
      <c r="DJ44" s="408"/>
      <c r="DK44" s="408"/>
      <c r="DL44" s="408"/>
      <c r="DM44" s="408"/>
      <c r="DN44" s="408"/>
      <c r="DO44" s="408"/>
      <c r="DP44" s="408"/>
      <c r="DQ44" s="408"/>
      <c r="DR44" s="408"/>
      <c r="DS44" s="408"/>
      <c r="DT44" s="408"/>
      <c r="DU44" s="408"/>
      <c r="DV44" s="408"/>
      <c r="DW44" s="408"/>
      <c r="DX44" s="408"/>
      <c r="DY44" s="408"/>
      <c r="DZ44" s="408"/>
      <c r="EA44" s="408"/>
      <c r="EB44" s="408"/>
      <c r="EC44" s="408"/>
      <c r="ED44" s="408"/>
      <c r="EE44" s="408"/>
      <c r="EF44" s="408"/>
      <c r="EG44" s="408"/>
      <c r="EH44" s="408"/>
      <c r="EI44" s="408"/>
      <c r="EJ44" s="408"/>
      <c r="EK44" s="408"/>
      <c r="EL44" s="408"/>
      <c r="EM44" s="408"/>
      <c r="EN44" s="408"/>
      <c r="EO44" s="408"/>
      <c r="EP44" s="408"/>
      <c r="EQ44" s="408"/>
      <c r="ER44" s="408"/>
      <c r="ES44" s="408"/>
      <c r="ET44" s="408"/>
      <c r="EU44" s="408"/>
      <c r="EV44" s="408"/>
      <c r="EW44" s="408"/>
      <c r="EX44" s="408"/>
      <c r="EY44" s="408"/>
      <c r="EZ44" s="408"/>
      <c r="FA44" s="408"/>
      <c r="FB44" s="408"/>
      <c r="FC44" s="408"/>
      <c r="FD44" s="408"/>
      <c r="FE44" s="408"/>
      <c r="FF44" s="408"/>
      <c r="FG44" s="408"/>
      <c r="FH44" s="408"/>
      <c r="FI44" s="408"/>
      <c r="FJ44" s="408"/>
      <c r="FK44" s="408"/>
      <c r="FL44" s="408"/>
      <c r="FM44" s="408"/>
      <c r="FN44" s="408"/>
      <c r="FO44" s="408"/>
      <c r="FP44" s="408"/>
      <c r="FQ44" s="408"/>
      <c r="FR44" s="408"/>
      <c r="FS44" s="408"/>
      <c r="FT44" s="408"/>
      <c r="FU44" s="408"/>
      <c r="FV44" s="408"/>
      <c r="FW44" s="408"/>
      <c r="FX44" s="408"/>
      <c r="FY44" s="408"/>
      <c r="FZ44" s="408"/>
      <c r="GA44" s="408"/>
      <c r="GB44" s="408"/>
      <c r="GC44" s="408"/>
      <c r="GD44" s="408"/>
      <c r="GE44" s="408"/>
      <c r="GF44" s="408"/>
      <c r="GG44" s="408"/>
      <c r="GH44" s="408"/>
      <c r="GI44" s="408"/>
      <c r="GJ44" s="408"/>
      <c r="GK44" s="408"/>
      <c r="GL44" s="408"/>
      <c r="GM44" s="408"/>
      <c r="GN44" s="408"/>
      <c r="GO44" s="408"/>
      <c r="GP44" s="408"/>
      <c r="GQ44" s="408"/>
      <c r="GR44" s="408"/>
      <c r="GS44" s="408"/>
      <c r="GT44" s="408"/>
      <c r="GU44" s="408"/>
      <c r="GV44" s="408"/>
      <c r="GW44" s="408"/>
      <c r="GX44" s="408"/>
      <c r="GY44" s="408"/>
      <c r="GZ44" s="408"/>
      <c r="HA44" s="408"/>
      <c r="HB44" s="408"/>
      <c r="HC44" s="408"/>
      <c r="HD44" s="408"/>
      <c r="HE44" s="408"/>
      <c r="HF44" s="408"/>
      <c r="HG44" s="408"/>
      <c r="HH44" s="408"/>
      <c r="HI44" s="408"/>
      <c r="HJ44" s="408"/>
      <c r="HK44" s="408"/>
      <c r="HL44" s="408"/>
      <c r="HM44" s="408"/>
      <c r="HN44" s="408"/>
      <c r="HO44" s="408"/>
      <c r="HP44" s="408"/>
      <c r="HQ44" s="408"/>
      <c r="HR44" s="408"/>
      <c r="HS44" s="408"/>
      <c r="HT44" s="408"/>
      <c r="HU44" s="408"/>
      <c r="HV44" s="408"/>
      <c r="HW44" s="408"/>
      <c r="HX44" s="408"/>
      <c r="HY44" s="408"/>
      <c r="HZ44" s="408"/>
      <c r="IA44" s="408"/>
      <c r="IB44" s="408"/>
      <c r="IC44" s="408"/>
      <c r="ID44" s="408"/>
      <c r="IE44" s="408"/>
      <c r="IF44" s="408"/>
      <c r="IG44" s="408"/>
      <c r="IH44" s="408"/>
      <c r="II44" s="408"/>
      <c r="IJ44" s="408"/>
      <c r="IK44" s="408"/>
      <c r="IL44" s="408"/>
      <c r="IM44" s="408"/>
      <c r="IN44" s="408"/>
      <c r="IO44" s="408"/>
      <c r="IP44" s="408"/>
      <c r="IQ44" s="408"/>
      <c r="IR44" s="408"/>
      <c r="IS44" s="408"/>
      <c r="IT44" s="408"/>
      <c r="IU44" s="408"/>
      <c r="IV44" s="408"/>
    </row>
    <row r="45" spans="1:256" s="249" customFormat="1" ht="132" customHeight="1">
      <c r="A45" s="343" t="s">
        <v>183</v>
      </c>
      <c r="B45" s="358">
        <v>10</v>
      </c>
      <c r="C45" s="396"/>
      <c r="D45" s="396"/>
      <c r="E45" s="396"/>
      <c r="F45" s="396"/>
      <c r="G45" s="396"/>
      <c r="H45" s="396"/>
      <c r="I45" s="396"/>
      <c r="J45" s="396"/>
      <c r="K45" s="396"/>
      <c r="L45" s="396"/>
      <c r="M45" s="396"/>
      <c r="N45" s="396"/>
      <c r="O45" s="396"/>
      <c r="P45" s="396"/>
      <c r="Q45" s="396"/>
      <c r="R45" s="396"/>
      <c r="S45" s="396"/>
      <c r="T45" s="779" t="s">
        <v>204</v>
      </c>
      <c r="U45" s="779"/>
      <c r="V45" s="780"/>
      <c r="W45" s="746" t="s">
        <v>119</v>
      </c>
      <c r="X45" s="747"/>
      <c r="Y45" s="747"/>
      <c r="Z45" s="747"/>
      <c r="AA45" s="747"/>
      <c r="AB45" s="747"/>
      <c r="AC45" s="747"/>
      <c r="AD45" s="748"/>
      <c r="AE45" s="387">
        <v>5</v>
      </c>
      <c r="AF45" s="346">
        <f aca="true" t="shared" si="10" ref="AF45:AF53">AE45*30</f>
        <v>150</v>
      </c>
      <c r="AG45" s="397">
        <f aca="true" t="shared" si="11" ref="AG45:AG53">AH45+AK45+AN45</f>
        <v>72</v>
      </c>
      <c r="AH45" s="348">
        <v>18</v>
      </c>
      <c r="AI45" s="348">
        <v>18</v>
      </c>
      <c r="AJ45" s="556">
        <f aca="true" t="shared" si="12" ref="AJ45:AJ53">AH45-AI45</f>
        <v>0</v>
      </c>
      <c r="AK45" s="348">
        <v>36</v>
      </c>
      <c r="AL45" s="348">
        <v>36</v>
      </c>
      <c r="AM45" s="556">
        <f aca="true" t="shared" si="13" ref="AM45:AM53">AK45-AL45</f>
        <v>0</v>
      </c>
      <c r="AN45" s="346">
        <v>18</v>
      </c>
      <c r="AO45" s="348">
        <v>18</v>
      </c>
      <c r="AP45" s="556">
        <f aca="true" t="shared" si="14" ref="AP45:AP53">AN45-AO45</f>
        <v>0</v>
      </c>
      <c r="AQ45" s="349">
        <f aca="true" t="shared" si="15" ref="AQ45:AQ53">AJ45+AM45+AP45</f>
        <v>0</v>
      </c>
      <c r="AR45" s="398">
        <f aca="true" t="shared" si="16" ref="AR45:AR53">AF45-AG45</f>
        <v>78</v>
      </c>
      <c r="AS45" s="372">
        <v>1</v>
      </c>
      <c r="AT45" s="370"/>
      <c r="AU45" s="370">
        <v>1</v>
      </c>
      <c r="AV45" s="371"/>
      <c r="AW45" s="372"/>
      <c r="AX45" s="370"/>
      <c r="AY45" s="370"/>
      <c r="AZ45" s="371"/>
      <c r="BA45" s="369">
        <v>4</v>
      </c>
      <c r="BB45" s="370">
        <v>1</v>
      </c>
      <c r="BC45" s="370">
        <v>2</v>
      </c>
      <c r="BD45" s="357">
        <v>1</v>
      </c>
      <c r="BE45" s="399"/>
      <c r="BF45" s="400"/>
      <c r="BG45" s="400"/>
      <c r="BH45" s="401"/>
      <c r="BI45" s="360"/>
      <c r="BJ45" s="360"/>
      <c r="BK45" s="360"/>
      <c r="BL45" s="360"/>
      <c r="BM45" s="360"/>
      <c r="BN45" s="360"/>
      <c r="BO45" s="360"/>
      <c r="BP45" s="360"/>
      <c r="BQ45" s="360"/>
      <c r="BR45" s="360"/>
      <c r="BS45" s="360"/>
      <c r="BT45" s="360"/>
      <c r="BU45" s="360"/>
      <c r="BV45" s="360"/>
      <c r="BW45" s="360"/>
      <c r="BX45" s="360"/>
      <c r="BY45" s="360"/>
      <c r="BZ45" s="360"/>
      <c r="CA45" s="360"/>
      <c r="CB45" s="360"/>
      <c r="CC45" s="360"/>
      <c r="CD45" s="360"/>
      <c r="CE45" s="360"/>
      <c r="CF45" s="360"/>
      <c r="CG45" s="360"/>
      <c r="CH45" s="360"/>
      <c r="CI45" s="360"/>
      <c r="CJ45" s="360"/>
      <c r="CK45" s="360"/>
      <c r="CL45" s="360"/>
      <c r="CM45" s="360"/>
      <c r="CN45" s="360"/>
      <c r="CO45" s="360"/>
      <c r="CP45" s="360"/>
      <c r="CQ45" s="360"/>
      <c r="CR45" s="360"/>
      <c r="CS45" s="360"/>
      <c r="CT45" s="360"/>
      <c r="CU45" s="360"/>
      <c r="CV45" s="360"/>
      <c r="CW45" s="360"/>
      <c r="CX45" s="360"/>
      <c r="CY45" s="360"/>
      <c r="CZ45" s="360"/>
      <c r="DA45" s="360"/>
      <c r="DB45" s="360"/>
      <c r="DC45" s="360"/>
      <c r="DD45" s="360"/>
      <c r="DE45" s="360"/>
      <c r="DF45" s="360"/>
      <c r="DG45" s="360"/>
      <c r="DH45" s="360"/>
      <c r="DI45" s="360"/>
      <c r="DJ45" s="360"/>
      <c r="DK45" s="360"/>
      <c r="DL45" s="360"/>
      <c r="DM45" s="360"/>
      <c r="DN45" s="360"/>
      <c r="DO45" s="360"/>
      <c r="DP45" s="360"/>
      <c r="DQ45" s="360"/>
      <c r="DR45" s="360"/>
      <c r="DS45" s="360"/>
      <c r="DT45" s="360"/>
      <c r="DU45" s="360"/>
      <c r="DV45" s="360"/>
      <c r="DW45" s="360"/>
      <c r="DX45" s="360"/>
      <c r="DY45" s="360"/>
      <c r="DZ45" s="360"/>
      <c r="EA45" s="360"/>
      <c r="EB45" s="360"/>
      <c r="EC45" s="360"/>
      <c r="ED45" s="360"/>
      <c r="EE45" s="360"/>
      <c r="EF45" s="360"/>
      <c r="EG45" s="360"/>
      <c r="EH45" s="360"/>
      <c r="EI45" s="360"/>
      <c r="EJ45" s="360"/>
      <c r="EK45" s="360"/>
      <c r="EL45" s="360"/>
      <c r="EM45" s="360"/>
      <c r="EN45" s="360"/>
      <c r="EO45" s="360"/>
      <c r="EP45" s="360"/>
      <c r="EQ45" s="360"/>
      <c r="ER45" s="360"/>
      <c r="ES45" s="360"/>
      <c r="ET45" s="360"/>
      <c r="EU45" s="360"/>
      <c r="EV45" s="360"/>
      <c r="EW45" s="360"/>
      <c r="EX45" s="360"/>
      <c r="EY45" s="360"/>
      <c r="EZ45" s="360"/>
      <c r="FA45" s="360"/>
      <c r="FB45" s="360"/>
      <c r="FC45" s="360"/>
      <c r="FD45" s="360"/>
      <c r="FE45" s="360"/>
      <c r="FF45" s="360"/>
      <c r="FG45" s="360"/>
      <c r="FH45" s="360"/>
      <c r="FI45" s="360"/>
      <c r="FJ45" s="360"/>
      <c r="FK45" s="360"/>
      <c r="FL45" s="360"/>
      <c r="FM45" s="360"/>
      <c r="FN45" s="360"/>
      <c r="FO45" s="360"/>
      <c r="FP45" s="360"/>
      <c r="FQ45" s="360"/>
      <c r="FR45" s="360"/>
      <c r="FS45" s="360"/>
      <c r="FT45" s="360"/>
      <c r="FU45" s="360"/>
      <c r="FV45" s="360"/>
      <c r="FW45" s="360"/>
      <c r="FX45" s="360"/>
      <c r="FY45" s="360"/>
      <c r="FZ45" s="360"/>
      <c r="GA45" s="360"/>
      <c r="GB45" s="360"/>
      <c r="GC45" s="360"/>
      <c r="GD45" s="360"/>
      <c r="GE45" s="360"/>
      <c r="GF45" s="360"/>
      <c r="GG45" s="360"/>
      <c r="GH45" s="360"/>
      <c r="GI45" s="360"/>
      <c r="GJ45" s="360"/>
      <c r="GK45" s="360"/>
      <c r="GL45" s="360"/>
      <c r="GM45" s="360"/>
      <c r="GN45" s="360"/>
      <c r="GO45" s="360"/>
      <c r="GP45" s="360"/>
      <c r="GQ45" s="360"/>
      <c r="GR45" s="360"/>
      <c r="GS45" s="360"/>
      <c r="GT45" s="360"/>
      <c r="GU45" s="360"/>
      <c r="GV45" s="360"/>
      <c r="GW45" s="360"/>
      <c r="GX45" s="360"/>
      <c r="GY45" s="360"/>
      <c r="GZ45" s="360"/>
      <c r="HA45" s="360"/>
      <c r="HB45" s="360"/>
      <c r="HC45" s="360"/>
      <c r="HD45" s="360"/>
      <c r="HE45" s="360"/>
      <c r="HF45" s="360"/>
      <c r="HG45" s="360"/>
      <c r="HH45" s="360"/>
      <c r="HI45" s="360"/>
      <c r="HJ45" s="360"/>
      <c r="HK45" s="360"/>
      <c r="HL45" s="360"/>
      <c r="HM45" s="360"/>
      <c r="HN45" s="360"/>
      <c r="HO45" s="360"/>
      <c r="HP45" s="360"/>
      <c r="HQ45" s="360"/>
      <c r="HR45" s="360"/>
      <c r="HS45" s="360"/>
      <c r="HT45" s="360"/>
      <c r="HU45" s="360"/>
      <c r="HV45" s="360"/>
      <c r="HW45" s="360"/>
      <c r="HX45" s="360"/>
      <c r="HY45" s="360"/>
      <c r="HZ45" s="360"/>
      <c r="IA45" s="360"/>
      <c r="IB45" s="360"/>
      <c r="IC45" s="360"/>
      <c r="ID45" s="360"/>
      <c r="IE45" s="360"/>
      <c r="IF45" s="360"/>
      <c r="IG45" s="360"/>
      <c r="IH45" s="360"/>
      <c r="II45" s="360"/>
      <c r="IJ45" s="360"/>
      <c r="IK45" s="360"/>
      <c r="IL45" s="360"/>
      <c r="IM45" s="360"/>
      <c r="IN45" s="360"/>
      <c r="IO45" s="360"/>
      <c r="IP45" s="360"/>
      <c r="IQ45" s="360"/>
      <c r="IR45" s="360"/>
      <c r="IS45" s="360"/>
      <c r="IT45" s="360"/>
      <c r="IU45" s="360"/>
      <c r="IV45" s="360"/>
    </row>
    <row r="46" spans="1:256" s="249" customFormat="1" ht="87.75" customHeight="1">
      <c r="A46" s="343" t="s">
        <v>183</v>
      </c>
      <c r="B46" s="546">
        <v>11</v>
      </c>
      <c r="C46" s="361"/>
      <c r="D46" s="361"/>
      <c r="E46" s="361"/>
      <c r="F46" s="361"/>
      <c r="G46" s="361"/>
      <c r="H46" s="361"/>
      <c r="I46" s="361"/>
      <c r="J46" s="361"/>
      <c r="K46" s="361"/>
      <c r="L46" s="361"/>
      <c r="M46" s="361"/>
      <c r="N46" s="361"/>
      <c r="O46" s="361"/>
      <c r="P46" s="361"/>
      <c r="Q46" s="361"/>
      <c r="R46" s="361"/>
      <c r="S46" s="361"/>
      <c r="T46" s="744" t="s">
        <v>205</v>
      </c>
      <c r="U46" s="744"/>
      <c r="V46" s="745"/>
      <c r="W46" s="746" t="s">
        <v>119</v>
      </c>
      <c r="X46" s="747"/>
      <c r="Y46" s="747"/>
      <c r="Z46" s="747"/>
      <c r="AA46" s="747"/>
      <c r="AB46" s="747"/>
      <c r="AC46" s="747"/>
      <c r="AD46" s="748"/>
      <c r="AE46" s="362">
        <v>1</v>
      </c>
      <c r="AF46" s="363">
        <f t="shared" si="10"/>
        <v>30</v>
      </c>
      <c r="AG46" s="364">
        <f t="shared" si="11"/>
        <v>0</v>
      </c>
      <c r="AH46" s="365"/>
      <c r="AI46" s="366"/>
      <c r="AJ46" s="557">
        <f t="shared" si="12"/>
        <v>0</v>
      </c>
      <c r="AK46" s="365"/>
      <c r="AL46" s="366"/>
      <c r="AM46" s="557">
        <f t="shared" si="13"/>
        <v>0</v>
      </c>
      <c r="AN46" s="365"/>
      <c r="AO46" s="366"/>
      <c r="AP46" s="557">
        <f t="shared" si="14"/>
        <v>0</v>
      </c>
      <c r="AQ46" s="367">
        <f t="shared" si="15"/>
        <v>0</v>
      </c>
      <c r="AR46" s="368">
        <f t="shared" si="16"/>
        <v>30</v>
      </c>
      <c r="AS46" s="369"/>
      <c r="AT46" s="370"/>
      <c r="AU46" s="370"/>
      <c r="AV46" s="371"/>
      <c r="AW46" s="372">
        <v>1</v>
      </c>
      <c r="AX46" s="370"/>
      <c r="AY46" s="370"/>
      <c r="AZ46" s="371"/>
      <c r="BA46" s="369"/>
      <c r="BB46" s="370"/>
      <c r="BC46" s="370"/>
      <c r="BD46" s="357"/>
      <c r="BE46" s="358"/>
      <c r="BF46" s="373"/>
      <c r="BG46" s="373"/>
      <c r="BH46" s="374"/>
      <c r="BI46" s="360"/>
      <c r="BJ46" s="360"/>
      <c r="BK46" s="360"/>
      <c r="BL46" s="360"/>
      <c r="BM46" s="360"/>
      <c r="BN46" s="360"/>
      <c r="BO46" s="360"/>
      <c r="BP46" s="360"/>
      <c r="BQ46" s="360"/>
      <c r="BR46" s="360"/>
      <c r="BS46" s="360"/>
      <c r="BT46" s="360"/>
      <c r="BU46" s="360"/>
      <c r="BV46" s="360"/>
      <c r="BW46" s="360"/>
      <c r="BX46" s="360"/>
      <c r="BY46" s="360"/>
      <c r="BZ46" s="360"/>
      <c r="CA46" s="360"/>
      <c r="CB46" s="360"/>
      <c r="CC46" s="360"/>
      <c r="CD46" s="360"/>
      <c r="CE46" s="360"/>
      <c r="CF46" s="360"/>
      <c r="CG46" s="360"/>
      <c r="CH46" s="360"/>
      <c r="CI46" s="360"/>
      <c r="CJ46" s="360"/>
      <c r="CK46" s="360"/>
      <c r="CL46" s="360"/>
      <c r="CM46" s="360"/>
      <c r="CN46" s="360"/>
      <c r="CO46" s="360"/>
      <c r="CP46" s="360"/>
      <c r="CQ46" s="360"/>
      <c r="CR46" s="360"/>
      <c r="CS46" s="360"/>
      <c r="CT46" s="360"/>
      <c r="CU46" s="360"/>
      <c r="CV46" s="360"/>
      <c r="CW46" s="360"/>
      <c r="CX46" s="360"/>
      <c r="CY46" s="360"/>
      <c r="CZ46" s="360"/>
      <c r="DA46" s="360"/>
      <c r="DB46" s="360"/>
      <c r="DC46" s="360"/>
      <c r="DD46" s="360"/>
      <c r="DE46" s="360"/>
      <c r="DF46" s="360"/>
      <c r="DG46" s="360"/>
      <c r="DH46" s="360"/>
      <c r="DI46" s="360"/>
      <c r="DJ46" s="360"/>
      <c r="DK46" s="360"/>
      <c r="DL46" s="360"/>
      <c r="DM46" s="360"/>
      <c r="DN46" s="360"/>
      <c r="DO46" s="360"/>
      <c r="DP46" s="360"/>
      <c r="DQ46" s="360"/>
      <c r="DR46" s="360"/>
      <c r="DS46" s="360"/>
      <c r="DT46" s="360"/>
      <c r="DU46" s="360"/>
      <c r="DV46" s="360"/>
      <c r="DW46" s="360"/>
      <c r="DX46" s="360"/>
      <c r="DY46" s="360"/>
      <c r="DZ46" s="360"/>
      <c r="EA46" s="360"/>
      <c r="EB46" s="360"/>
      <c r="EC46" s="360"/>
      <c r="ED46" s="360"/>
      <c r="EE46" s="360"/>
      <c r="EF46" s="360"/>
      <c r="EG46" s="360"/>
      <c r="EH46" s="360"/>
      <c r="EI46" s="360"/>
      <c r="EJ46" s="360"/>
      <c r="EK46" s="360"/>
      <c r="EL46" s="360"/>
      <c r="EM46" s="360"/>
      <c r="EN46" s="360"/>
      <c r="EO46" s="360"/>
      <c r="EP46" s="360"/>
      <c r="EQ46" s="360"/>
      <c r="ER46" s="360"/>
      <c r="ES46" s="360"/>
      <c r="ET46" s="360"/>
      <c r="EU46" s="360"/>
      <c r="EV46" s="360"/>
      <c r="EW46" s="360"/>
      <c r="EX46" s="360"/>
      <c r="EY46" s="360"/>
      <c r="EZ46" s="360"/>
      <c r="FA46" s="360"/>
      <c r="FB46" s="360"/>
      <c r="FC46" s="360"/>
      <c r="FD46" s="360"/>
      <c r="FE46" s="360"/>
      <c r="FF46" s="360"/>
      <c r="FG46" s="360"/>
      <c r="FH46" s="360"/>
      <c r="FI46" s="360"/>
      <c r="FJ46" s="360"/>
      <c r="FK46" s="360"/>
      <c r="FL46" s="360"/>
      <c r="FM46" s="360"/>
      <c r="FN46" s="360"/>
      <c r="FO46" s="360"/>
      <c r="FP46" s="360"/>
      <c r="FQ46" s="360"/>
      <c r="FR46" s="360"/>
      <c r="FS46" s="360"/>
      <c r="FT46" s="360"/>
      <c r="FU46" s="360"/>
      <c r="FV46" s="360"/>
      <c r="FW46" s="360"/>
      <c r="FX46" s="360"/>
      <c r="FY46" s="360"/>
      <c r="FZ46" s="360"/>
      <c r="GA46" s="360"/>
      <c r="GB46" s="360"/>
      <c r="GC46" s="360"/>
      <c r="GD46" s="360"/>
      <c r="GE46" s="360"/>
      <c r="GF46" s="360"/>
      <c r="GG46" s="360"/>
      <c r="GH46" s="360"/>
      <c r="GI46" s="360"/>
      <c r="GJ46" s="360"/>
      <c r="GK46" s="360"/>
      <c r="GL46" s="360"/>
      <c r="GM46" s="360"/>
      <c r="GN46" s="360"/>
      <c r="GO46" s="360"/>
      <c r="GP46" s="360"/>
      <c r="GQ46" s="360"/>
      <c r="GR46" s="360"/>
      <c r="GS46" s="360"/>
      <c r="GT46" s="360"/>
      <c r="GU46" s="360"/>
      <c r="GV46" s="360"/>
      <c r="GW46" s="360"/>
      <c r="GX46" s="360"/>
      <c r="GY46" s="360"/>
      <c r="GZ46" s="360"/>
      <c r="HA46" s="360"/>
      <c r="HB46" s="360"/>
      <c r="HC46" s="360"/>
      <c r="HD46" s="360"/>
      <c r="HE46" s="360"/>
      <c r="HF46" s="360"/>
      <c r="HG46" s="360"/>
      <c r="HH46" s="360"/>
      <c r="HI46" s="360"/>
      <c r="HJ46" s="360"/>
      <c r="HK46" s="360"/>
      <c r="HL46" s="360"/>
      <c r="HM46" s="360"/>
      <c r="HN46" s="360"/>
      <c r="HO46" s="360"/>
      <c r="HP46" s="360"/>
      <c r="HQ46" s="360"/>
      <c r="HR46" s="360"/>
      <c r="HS46" s="360"/>
      <c r="HT46" s="360"/>
      <c r="HU46" s="360"/>
      <c r="HV46" s="360"/>
      <c r="HW46" s="360"/>
      <c r="HX46" s="360"/>
      <c r="HY46" s="360"/>
      <c r="HZ46" s="360"/>
      <c r="IA46" s="360"/>
      <c r="IB46" s="360"/>
      <c r="IC46" s="360"/>
      <c r="ID46" s="360"/>
      <c r="IE46" s="360"/>
      <c r="IF46" s="360"/>
      <c r="IG46" s="360"/>
      <c r="IH46" s="360"/>
      <c r="II46" s="360"/>
      <c r="IJ46" s="360"/>
      <c r="IK46" s="360"/>
      <c r="IL46" s="360"/>
      <c r="IM46" s="360"/>
      <c r="IN46" s="360"/>
      <c r="IO46" s="360"/>
      <c r="IP46" s="360"/>
      <c r="IQ46" s="360"/>
      <c r="IR46" s="360"/>
      <c r="IS46" s="360"/>
      <c r="IT46" s="360"/>
      <c r="IU46" s="360"/>
      <c r="IV46" s="360"/>
    </row>
    <row r="47" spans="1:256" s="249" customFormat="1" ht="82.5" customHeight="1">
      <c r="A47" s="343" t="s">
        <v>183</v>
      </c>
      <c r="B47" s="546">
        <v>12</v>
      </c>
      <c r="C47" s="361"/>
      <c r="D47" s="361"/>
      <c r="E47" s="361"/>
      <c r="F47" s="361"/>
      <c r="G47" s="361"/>
      <c r="H47" s="361"/>
      <c r="I47" s="361"/>
      <c r="J47" s="361"/>
      <c r="K47" s="361"/>
      <c r="L47" s="361"/>
      <c r="M47" s="361"/>
      <c r="N47" s="361"/>
      <c r="O47" s="361"/>
      <c r="P47" s="361"/>
      <c r="Q47" s="361"/>
      <c r="R47" s="361"/>
      <c r="S47" s="361"/>
      <c r="T47" s="744" t="s">
        <v>206</v>
      </c>
      <c r="U47" s="744"/>
      <c r="V47" s="745"/>
      <c r="W47" s="746" t="s">
        <v>119</v>
      </c>
      <c r="X47" s="747"/>
      <c r="Y47" s="747"/>
      <c r="Z47" s="747"/>
      <c r="AA47" s="747"/>
      <c r="AB47" s="747"/>
      <c r="AC47" s="747"/>
      <c r="AD47" s="748"/>
      <c r="AE47" s="540">
        <v>5.5</v>
      </c>
      <c r="AF47" s="363">
        <f t="shared" si="10"/>
        <v>165</v>
      </c>
      <c r="AG47" s="364">
        <f t="shared" si="11"/>
        <v>90</v>
      </c>
      <c r="AH47" s="365">
        <v>28</v>
      </c>
      <c r="AI47" s="366">
        <v>28</v>
      </c>
      <c r="AJ47" s="557">
        <f t="shared" si="12"/>
        <v>0</v>
      </c>
      <c r="AK47" s="365">
        <v>44</v>
      </c>
      <c r="AL47" s="366">
        <v>30</v>
      </c>
      <c r="AM47" s="557">
        <f t="shared" si="13"/>
        <v>14</v>
      </c>
      <c r="AN47" s="365">
        <v>18</v>
      </c>
      <c r="AO47" s="366">
        <v>18</v>
      </c>
      <c r="AP47" s="557">
        <f t="shared" si="14"/>
        <v>0</v>
      </c>
      <c r="AQ47" s="367">
        <f t="shared" si="15"/>
        <v>14</v>
      </c>
      <c r="AR47" s="368">
        <f t="shared" si="16"/>
        <v>75</v>
      </c>
      <c r="AS47" s="369">
        <v>2</v>
      </c>
      <c r="AT47" s="370"/>
      <c r="AU47" s="370">
        <v>2</v>
      </c>
      <c r="AV47" s="371"/>
      <c r="AW47" s="372"/>
      <c r="AX47" s="370"/>
      <c r="AY47" s="370">
        <v>2</v>
      </c>
      <c r="AZ47" s="371"/>
      <c r="BA47" s="369"/>
      <c r="BB47" s="370"/>
      <c r="BC47" s="370"/>
      <c r="BD47" s="357"/>
      <c r="BE47" s="358">
        <v>5</v>
      </c>
      <c r="BF47" s="373">
        <v>1.5</v>
      </c>
      <c r="BG47" s="373">
        <v>2.5</v>
      </c>
      <c r="BH47" s="374">
        <v>1</v>
      </c>
      <c r="BI47" s="360"/>
      <c r="BJ47" s="360"/>
      <c r="BK47" s="360"/>
      <c r="BL47" s="360"/>
      <c r="BM47" s="360"/>
      <c r="BN47" s="360"/>
      <c r="BO47" s="360"/>
      <c r="BP47" s="360"/>
      <c r="BQ47" s="360"/>
      <c r="BR47" s="360"/>
      <c r="BS47" s="360"/>
      <c r="BT47" s="360"/>
      <c r="BU47" s="360"/>
      <c r="BV47" s="360"/>
      <c r="BW47" s="360"/>
      <c r="BX47" s="360"/>
      <c r="BY47" s="360"/>
      <c r="BZ47" s="360"/>
      <c r="CA47" s="360"/>
      <c r="CB47" s="360"/>
      <c r="CC47" s="360"/>
      <c r="CD47" s="360"/>
      <c r="CE47" s="360"/>
      <c r="CF47" s="360"/>
      <c r="CG47" s="360"/>
      <c r="CH47" s="360"/>
      <c r="CI47" s="360"/>
      <c r="CJ47" s="360"/>
      <c r="CK47" s="360"/>
      <c r="CL47" s="360"/>
      <c r="CM47" s="360"/>
      <c r="CN47" s="360"/>
      <c r="CO47" s="360"/>
      <c r="CP47" s="360"/>
      <c r="CQ47" s="360"/>
      <c r="CR47" s="360"/>
      <c r="CS47" s="360"/>
      <c r="CT47" s="360"/>
      <c r="CU47" s="360"/>
      <c r="CV47" s="360"/>
      <c r="CW47" s="360"/>
      <c r="CX47" s="360"/>
      <c r="CY47" s="360"/>
      <c r="CZ47" s="360"/>
      <c r="DA47" s="360"/>
      <c r="DB47" s="360"/>
      <c r="DC47" s="360"/>
      <c r="DD47" s="360"/>
      <c r="DE47" s="360"/>
      <c r="DF47" s="360"/>
      <c r="DG47" s="360"/>
      <c r="DH47" s="360"/>
      <c r="DI47" s="360"/>
      <c r="DJ47" s="360"/>
      <c r="DK47" s="360"/>
      <c r="DL47" s="360"/>
      <c r="DM47" s="360"/>
      <c r="DN47" s="360"/>
      <c r="DO47" s="360"/>
      <c r="DP47" s="360"/>
      <c r="DQ47" s="360"/>
      <c r="DR47" s="360"/>
      <c r="DS47" s="360"/>
      <c r="DT47" s="360"/>
      <c r="DU47" s="360"/>
      <c r="DV47" s="360"/>
      <c r="DW47" s="360"/>
      <c r="DX47" s="360"/>
      <c r="DY47" s="360"/>
      <c r="DZ47" s="360"/>
      <c r="EA47" s="360"/>
      <c r="EB47" s="360"/>
      <c r="EC47" s="360"/>
      <c r="ED47" s="360"/>
      <c r="EE47" s="360"/>
      <c r="EF47" s="360"/>
      <c r="EG47" s="360"/>
      <c r="EH47" s="360"/>
      <c r="EI47" s="360"/>
      <c r="EJ47" s="360"/>
      <c r="EK47" s="360"/>
      <c r="EL47" s="360"/>
      <c r="EM47" s="360"/>
      <c r="EN47" s="360"/>
      <c r="EO47" s="360"/>
      <c r="EP47" s="360"/>
      <c r="EQ47" s="360"/>
      <c r="ER47" s="360"/>
      <c r="ES47" s="360"/>
      <c r="ET47" s="360"/>
      <c r="EU47" s="360"/>
      <c r="EV47" s="360"/>
      <c r="EW47" s="360"/>
      <c r="EX47" s="360"/>
      <c r="EY47" s="360"/>
      <c r="EZ47" s="360"/>
      <c r="FA47" s="360"/>
      <c r="FB47" s="360"/>
      <c r="FC47" s="360"/>
      <c r="FD47" s="360"/>
      <c r="FE47" s="360"/>
      <c r="FF47" s="360"/>
      <c r="FG47" s="360"/>
      <c r="FH47" s="360"/>
      <c r="FI47" s="360"/>
      <c r="FJ47" s="360"/>
      <c r="FK47" s="360"/>
      <c r="FL47" s="360"/>
      <c r="FM47" s="360"/>
      <c r="FN47" s="360"/>
      <c r="FO47" s="360"/>
      <c r="FP47" s="360"/>
      <c r="FQ47" s="360"/>
      <c r="FR47" s="360"/>
      <c r="FS47" s="360"/>
      <c r="FT47" s="360"/>
      <c r="FU47" s="360"/>
      <c r="FV47" s="360"/>
      <c r="FW47" s="360"/>
      <c r="FX47" s="360"/>
      <c r="FY47" s="360"/>
      <c r="FZ47" s="360"/>
      <c r="GA47" s="360"/>
      <c r="GB47" s="360"/>
      <c r="GC47" s="360"/>
      <c r="GD47" s="360"/>
      <c r="GE47" s="360"/>
      <c r="GF47" s="360"/>
      <c r="GG47" s="360"/>
      <c r="GH47" s="360"/>
      <c r="GI47" s="360"/>
      <c r="GJ47" s="360"/>
      <c r="GK47" s="360"/>
      <c r="GL47" s="360"/>
      <c r="GM47" s="360"/>
      <c r="GN47" s="360"/>
      <c r="GO47" s="360"/>
      <c r="GP47" s="360"/>
      <c r="GQ47" s="360"/>
      <c r="GR47" s="360"/>
      <c r="GS47" s="360"/>
      <c r="GT47" s="360"/>
      <c r="GU47" s="360"/>
      <c r="GV47" s="360"/>
      <c r="GW47" s="360"/>
      <c r="GX47" s="360"/>
      <c r="GY47" s="360"/>
      <c r="GZ47" s="360"/>
      <c r="HA47" s="360"/>
      <c r="HB47" s="360"/>
      <c r="HC47" s="360"/>
      <c r="HD47" s="360"/>
      <c r="HE47" s="360"/>
      <c r="HF47" s="360"/>
      <c r="HG47" s="360"/>
      <c r="HH47" s="360"/>
      <c r="HI47" s="360"/>
      <c r="HJ47" s="360"/>
      <c r="HK47" s="360"/>
      <c r="HL47" s="360"/>
      <c r="HM47" s="360"/>
      <c r="HN47" s="360"/>
      <c r="HO47" s="360"/>
      <c r="HP47" s="360"/>
      <c r="HQ47" s="360"/>
      <c r="HR47" s="360"/>
      <c r="HS47" s="360"/>
      <c r="HT47" s="360"/>
      <c r="HU47" s="360"/>
      <c r="HV47" s="360"/>
      <c r="HW47" s="360"/>
      <c r="HX47" s="360"/>
      <c r="HY47" s="360"/>
      <c r="HZ47" s="360"/>
      <c r="IA47" s="360"/>
      <c r="IB47" s="360"/>
      <c r="IC47" s="360"/>
      <c r="ID47" s="360"/>
      <c r="IE47" s="360"/>
      <c r="IF47" s="360"/>
      <c r="IG47" s="360"/>
      <c r="IH47" s="360"/>
      <c r="II47" s="360"/>
      <c r="IJ47" s="360"/>
      <c r="IK47" s="360"/>
      <c r="IL47" s="360"/>
      <c r="IM47" s="360"/>
      <c r="IN47" s="360"/>
      <c r="IO47" s="360"/>
      <c r="IP47" s="360"/>
      <c r="IQ47" s="360"/>
      <c r="IR47" s="360"/>
      <c r="IS47" s="360"/>
      <c r="IT47" s="360"/>
      <c r="IU47" s="360"/>
      <c r="IV47" s="360"/>
    </row>
    <row r="48" spans="1:256" s="249" customFormat="1" ht="93.75" customHeight="1">
      <c r="A48" s="343" t="s">
        <v>183</v>
      </c>
      <c r="B48" s="546">
        <v>13</v>
      </c>
      <c r="C48" s="361"/>
      <c r="D48" s="361"/>
      <c r="E48" s="361"/>
      <c r="F48" s="361"/>
      <c r="G48" s="361"/>
      <c r="H48" s="361"/>
      <c r="I48" s="361"/>
      <c r="J48" s="361"/>
      <c r="K48" s="361"/>
      <c r="L48" s="361"/>
      <c r="M48" s="361"/>
      <c r="N48" s="361"/>
      <c r="O48" s="361"/>
      <c r="P48" s="361"/>
      <c r="Q48" s="361"/>
      <c r="R48" s="361"/>
      <c r="S48" s="361"/>
      <c r="T48" s="744" t="s">
        <v>207</v>
      </c>
      <c r="U48" s="744"/>
      <c r="V48" s="745"/>
      <c r="W48" s="746" t="s">
        <v>119</v>
      </c>
      <c r="X48" s="747"/>
      <c r="Y48" s="747"/>
      <c r="Z48" s="747"/>
      <c r="AA48" s="747"/>
      <c r="AB48" s="747"/>
      <c r="AC48" s="747"/>
      <c r="AD48" s="748"/>
      <c r="AE48" s="362">
        <v>5</v>
      </c>
      <c r="AF48" s="363">
        <f t="shared" si="10"/>
        <v>150</v>
      </c>
      <c r="AG48" s="364">
        <f t="shared" si="11"/>
        <v>72</v>
      </c>
      <c r="AH48" s="365">
        <v>10</v>
      </c>
      <c r="AI48" s="366">
        <v>10</v>
      </c>
      <c r="AJ48" s="557">
        <f t="shared" si="12"/>
        <v>0</v>
      </c>
      <c r="AK48" s="365">
        <v>36</v>
      </c>
      <c r="AL48" s="366">
        <v>36</v>
      </c>
      <c r="AM48" s="557">
        <f t="shared" si="13"/>
        <v>0</v>
      </c>
      <c r="AN48" s="365">
        <v>26</v>
      </c>
      <c r="AO48" s="366">
        <v>26</v>
      </c>
      <c r="AP48" s="557">
        <f t="shared" si="14"/>
        <v>0</v>
      </c>
      <c r="AQ48" s="367">
        <f t="shared" si="15"/>
        <v>0</v>
      </c>
      <c r="AR48" s="368">
        <f t="shared" si="16"/>
        <v>78</v>
      </c>
      <c r="AS48" s="369">
        <v>1</v>
      </c>
      <c r="AT48" s="370"/>
      <c r="AU48" s="370">
        <v>1</v>
      </c>
      <c r="AV48" s="371"/>
      <c r="AW48" s="372"/>
      <c r="AX48" s="370">
        <v>1</v>
      </c>
      <c r="AY48" s="370"/>
      <c r="AZ48" s="371"/>
      <c r="BA48" s="369">
        <v>4</v>
      </c>
      <c r="BB48" s="370">
        <v>0.5</v>
      </c>
      <c r="BC48" s="370">
        <v>2</v>
      </c>
      <c r="BD48" s="357">
        <v>1.5</v>
      </c>
      <c r="BE48" s="358"/>
      <c r="BF48" s="373"/>
      <c r="BG48" s="373"/>
      <c r="BH48" s="374"/>
      <c r="BI48" s="360"/>
      <c r="BJ48" s="360"/>
      <c r="BK48" s="360"/>
      <c r="BL48" s="360"/>
      <c r="BM48" s="360"/>
      <c r="BN48" s="360"/>
      <c r="BO48" s="360"/>
      <c r="BP48" s="360"/>
      <c r="BQ48" s="360"/>
      <c r="BR48" s="360"/>
      <c r="BS48" s="360"/>
      <c r="BT48" s="360"/>
      <c r="BU48" s="360"/>
      <c r="BV48" s="360"/>
      <c r="BW48" s="360"/>
      <c r="BX48" s="360"/>
      <c r="BY48" s="360"/>
      <c r="BZ48" s="360"/>
      <c r="CA48" s="360"/>
      <c r="CB48" s="360"/>
      <c r="CC48" s="360"/>
      <c r="CD48" s="360"/>
      <c r="CE48" s="360"/>
      <c r="CF48" s="360"/>
      <c r="CG48" s="360"/>
      <c r="CH48" s="360"/>
      <c r="CI48" s="360"/>
      <c r="CJ48" s="360"/>
      <c r="CK48" s="360"/>
      <c r="CL48" s="360"/>
      <c r="CM48" s="360"/>
      <c r="CN48" s="360"/>
      <c r="CO48" s="360"/>
      <c r="CP48" s="360"/>
      <c r="CQ48" s="360"/>
      <c r="CR48" s="360"/>
      <c r="CS48" s="360"/>
      <c r="CT48" s="360"/>
      <c r="CU48" s="360"/>
      <c r="CV48" s="360"/>
      <c r="CW48" s="360"/>
      <c r="CX48" s="360"/>
      <c r="CY48" s="360"/>
      <c r="CZ48" s="360"/>
      <c r="DA48" s="360"/>
      <c r="DB48" s="360"/>
      <c r="DC48" s="360"/>
      <c r="DD48" s="360"/>
      <c r="DE48" s="360"/>
      <c r="DF48" s="360"/>
      <c r="DG48" s="360"/>
      <c r="DH48" s="360"/>
      <c r="DI48" s="360"/>
      <c r="DJ48" s="360"/>
      <c r="DK48" s="360"/>
      <c r="DL48" s="360"/>
      <c r="DM48" s="360"/>
      <c r="DN48" s="360"/>
      <c r="DO48" s="360"/>
      <c r="DP48" s="360"/>
      <c r="DQ48" s="360"/>
      <c r="DR48" s="360"/>
      <c r="DS48" s="360"/>
      <c r="DT48" s="360"/>
      <c r="DU48" s="360"/>
      <c r="DV48" s="360"/>
      <c r="DW48" s="360"/>
      <c r="DX48" s="360"/>
      <c r="DY48" s="360"/>
      <c r="DZ48" s="360"/>
      <c r="EA48" s="360"/>
      <c r="EB48" s="360"/>
      <c r="EC48" s="360"/>
      <c r="ED48" s="360"/>
      <c r="EE48" s="360"/>
      <c r="EF48" s="360"/>
      <c r="EG48" s="360"/>
      <c r="EH48" s="360"/>
      <c r="EI48" s="360"/>
      <c r="EJ48" s="360"/>
      <c r="EK48" s="360"/>
      <c r="EL48" s="360"/>
      <c r="EM48" s="360"/>
      <c r="EN48" s="360"/>
      <c r="EO48" s="360"/>
      <c r="EP48" s="360"/>
      <c r="EQ48" s="360"/>
      <c r="ER48" s="360"/>
      <c r="ES48" s="360"/>
      <c r="ET48" s="360"/>
      <c r="EU48" s="360"/>
      <c r="EV48" s="360"/>
      <c r="EW48" s="360"/>
      <c r="EX48" s="360"/>
      <c r="EY48" s="360"/>
      <c r="EZ48" s="360"/>
      <c r="FA48" s="360"/>
      <c r="FB48" s="360"/>
      <c r="FC48" s="360"/>
      <c r="FD48" s="360"/>
      <c r="FE48" s="360"/>
      <c r="FF48" s="360"/>
      <c r="FG48" s="360"/>
      <c r="FH48" s="360"/>
      <c r="FI48" s="360"/>
      <c r="FJ48" s="360"/>
      <c r="FK48" s="360"/>
      <c r="FL48" s="360"/>
      <c r="FM48" s="360"/>
      <c r="FN48" s="360"/>
      <c r="FO48" s="360"/>
      <c r="FP48" s="360"/>
      <c r="FQ48" s="360"/>
      <c r="FR48" s="360"/>
      <c r="FS48" s="360"/>
      <c r="FT48" s="360"/>
      <c r="FU48" s="360"/>
      <c r="FV48" s="360"/>
      <c r="FW48" s="360"/>
      <c r="FX48" s="360"/>
      <c r="FY48" s="360"/>
      <c r="FZ48" s="360"/>
      <c r="GA48" s="360"/>
      <c r="GB48" s="360"/>
      <c r="GC48" s="360"/>
      <c r="GD48" s="360"/>
      <c r="GE48" s="360"/>
      <c r="GF48" s="360"/>
      <c r="GG48" s="360"/>
      <c r="GH48" s="360"/>
      <c r="GI48" s="360"/>
      <c r="GJ48" s="360"/>
      <c r="GK48" s="360"/>
      <c r="GL48" s="360"/>
      <c r="GM48" s="360"/>
      <c r="GN48" s="360"/>
      <c r="GO48" s="360"/>
      <c r="GP48" s="360"/>
      <c r="GQ48" s="360"/>
      <c r="GR48" s="360"/>
      <c r="GS48" s="360"/>
      <c r="GT48" s="360"/>
      <c r="GU48" s="360"/>
      <c r="GV48" s="360"/>
      <c r="GW48" s="360"/>
      <c r="GX48" s="360"/>
      <c r="GY48" s="360"/>
      <c r="GZ48" s="360"/>
      <c r="HA48" s="360"/>
      <c r="HB48" s="360"/>
      <c r="HC48" s="360"/>
      <c r="HD48" s="360"/>
      <c r="HE48" s="360"/>
      <c r="HF48" s="360"/>
      <c r="HG48" s="360"/>
      <c r="HH48" s="360"/>
      <c r="HI48" s="360"/>
      <c r="HJ48" s="360"/>
      <c r="HK48" s="360"/>
      <c r="HL48" s="360"/>
      <c r="HM48" s="360"/>
      <c r="HN48" s="360"/>
      <c r="HO48" s="360"/>
      <c r="HP48" s="360"/>
      <c r="HQ48" s="360"/>
      <c r="HR48" s="360"/>
      <c r="HS48" s="360"/>
      <c r="HT48" s="360"/>
      <c r="HU48" s="360"/>
      <c r="HV48" s="360"/>
      <c r="HW48" s="360"/>
      <c r="HX48" s="360"/>
      <c r="HY48" s="360"/>
      <c r="HZ48" s="360"/>
      <c r="IA48" s="360"/>
      <c r="IB48" s="360"/>
      <c r="IC48" s="360"/>
      <c r="ID48" s="360"/>
      <c r="IE48" s="360"/>
      <c r="IF48" s="360"/>
      <c r="IG48" s="360"/>
      <c r="IH48" s="360"/>
      <c r="II48" s="360"/>
      <c r="IJ48" s="360"/>
      <c r="IK48" s="360"/>
      <c r="IL48" s="360"/>
      <c r="IM48" s="360"/>
      <c r="IN48" s="360"/>
      <c r="IO48" s="360"/>
      <c r="IP48" s="360"/>
      <c r="IQ48" s="360"/>
      <c r="IR48" s="360"/>
      <c r="IS48" s="360"/>
      <c r="IT48" s="360"/>
      <c r="IU48" s="360"/>
      <c r="IV48" s="360"/>
    </row>
    <row r="49" spans="1:256" s="249" customFormat="1" ht="82.5" customHeight="1">
      <c r="A49" s="343" t="s">
        <v>183</v>
      </c>
      <c r="B49" s="546">
        <v>14</v>
      </c>
      <c r="C49" s="361"/>
      <c r="D49" s="361"/>
      <c r="E49" s="361"/>
      <c r="F49" s="361"/>
      <c r="G49" s="361"/>
      <c r="H49" s="361"/>
      <c r="I49" s="361"/>
      <c r="J49" s="361"/>
      <c r="K49" s="361"/>
      <c r="L49" s="361"/>
      <c r="M49" s="361"/>
      <c r="N49" s="361"/>
      <c r="O49" s="361"/>
      <c r="P49" s="361"/>
      <c r="Q49" s="361"/>
      <c r="R49" s="361"/>
      <c r="S49" s="361"/>
      <c r="T49" s="744" t="s">
        <v>208</v>
      </c>
      <c r="U49" s="744"/>
      <c r="V49" s="745"/>
      <c r="W49" s="746" t="s">
        <v>209</v>
      </c>
      <c r="X49" s="747"/>
      <c r="Y49" s="747"/>
      <c r="Z49" s="747"/>
      <c r="AA49" s="747"/>
      <c r="AB49" s="747"/>
      <c r="AC49" s="747"/>
      <c r="AD49" s="748"/>
      <c r="AE49" s="540">
        <v>3.5</v>
      </c>
      <c r="AF49" s="363">
        <f t="shared" si="10"/>
        <v>105</v>
      </c>
      <c r="AG49" s="364">
        <f t="shared" si="11"/>
        <v>54</v>
      </c>
      <c r="AH49" s="365">
        <v>18</v>
      </c>
      <c r="AI49" s="366">
        <v>18</v>
      </c>
      <c r="AJ49" s="557">
        <f t="shared" si="12"/>
        <v>0</v>
      </c>
      <c r="AK49" s="365">
        <v>18</v>
      </c>
      <c r="AL49" s="366">
        <v>18</v>
      </c>
      <c r="AM49" s="557">
        <f t="shared" si="13"/>
        <v>0</v>
      </c>
      <c r="AN49" s="365">
        <v>18</v>
      </c>
      <c r="AO49" s="366">
        <v>18</v>
      </c>
      <c r="AP49" s="557">
        <f t="shared" si="14"/>
        <v>0</v>
      </c>
      <c r="AQ49" s="367">
        <f t="shared" si="15"/>
        <v>0</v>
      </c>
      <c r="AR49" s="368">
        <f t="shared" si="16"/>
        <v>51</v>
      </c>
      <c r="AS49" s="369">
        <v>2</v>
      </c>
      <c r="AT49" s="370"/>
      <c r="AU49" s="370">
        <v>2</v>
      </c>
      <c r="AV49" s="371"/>
      <c r="AW49" s="372"/>
      <c r="AX49" s="370">
        <v>2</v>
      </c>
      <c r="AY49" s="370"/>
      <c r="AZ49" s="371"/>
      <c r="BA49" s="369"/>
      <c r="BB49" s="370"/>
      <c r="BC49" s="370"/>
      <c r="BD49" s="357"/>
      <c r="BE49" s="358">
        <v>3</v>
      </c>
      <c r="BF49" s="373">
        <v>1</v>
      </c>
      <c r="BG49" s="373">
        <v>1</v>
      </c>
      <c r="BH49" s="374">
        <v>1</v>
      </c>
      <c r="BI49" s="360"/>
      <c r="BJ49" s="360"/>
      <c r="BK49" s="360"/>
      <c r="BL49" s="360"/>
      <c r="BM49" s="360"/>
      <c r="BN49" s="360"/>
      <c r="BO49" s="360"/>
      <c r="BP49" s="360"/>
      <c r="BQ49" s="360"/>
      <c r="BR49" s="360"/>
      <c r="BS49" s="360"/>
      <c r="BT49" s="360"/>
      <c r="BU49" s="360"/>
      <c r="BV49" s="360"/>
      <c r="BW49" s="360"/>
      <c r="BX49" s="360"/>
      <c r="BY49" s="360"/>
      <c r="BZ49" s="360"/>
      <c r="CA49" s="360"/>
      <c r="CB49" s="360"/>
      <c r="CC49" s="360"/>
      <c r="CD49" s="360"/>
      <c r="CE49" s="360"/>
      <c r="CF49" s="360"/>
      <c r="CG49" s="360"/>
      <c r="CH49" s="360"/>
      <c r="CI49" s="360"/>
      <c r="CJ49" s="360"/>
      <c r="CK49" s="360"/>
      <c r="CL49" s="360"/>
      <c r="CM49" s="360"/>
      <c r="CN49" s="360"/>
      <c r="CO49" s="360"/>
      <c r="CP49" s="360"/>
      <c r="CQ49" s="360"/>
      <c r="CR49" s="360"/>
      <c r="CS49" s="360"/>
      <c r="CT49" s="360"/>
      <c r="CU49" s="360"/>
      <c r="CV49" s="360"/>
      <c r="CW49" s="360"/>
      <c r="CX49" s="360"/>
      <c r="CY49" s="360"/>
      <c r="CZ49" s="360"/>
      <c r="DA49" s="360"/>
      <c r="DB49" s="360"/>
      <c r="DC49" s="360"/>
      <c r="DD49" s="360"/>
      <c r="DE49" s="360"/>
      <c r="DF49" s="360"/>
      <c r="DG49" s="360"/>
      <c r="DH49" s="360"/>
      <c r="DI49" s="360"/>
      <c r="DJ49" s="360"/>
      <c r="DK49" s="360"/>
      <c r="DL49" s="360"/>
      <c r="DM49" s="360"/>
      <c r="DN49" s="360"/>
      <c r="DO49" s="360"/>
      <c r="DP49" s="360"/>
      <c r="DQ49" s="360"/>
      <c r="DR49" s="360"/>
      <c r="DS49" s="360"/>
      <c r="DT49" s="360"/>
      <c r="DU49" s="360"/>
      <c r="DV49" s="360"/>
      <c r="DW49" s="360"/>
      <c r="DX49" s="360"/>
      <c r="DY49" s="360"/>
      <c r="DZ49" s="360"/>
      <c r="EA49" s="360"/>
      <c r="EB49" s="360"/>
      <c r="EC49" s="360"/>
      <c r="ED49" s="360"/>
      <c r="EE49" s="360"/>
      <c r="EF49" s="360"/>
      <c r="EG49" s="360"/>
      <c r="EH49" s="360"/>
      <c r="EI49" s="360"/>
      <c r="EJ49" s="360"/>
      <c r="EK49" s="360"/>
      <c r="EL49" s="360"/>
      <c r="EM49" s="360"/>
      <c r="EN49" s="360"/>
      <c r="EO49" s="360"/>
      <c r="EP49" s="360"/>
      <c r="EQ49" s="360"/>
      <c r="ER49" s="360"/>
      <c r="ES49" s="360"/>
      <c r="ET49" s="360"/>
      <c r="EU49" s="360"/>
      <c r="EV49" s="360"/>
      <c r="EW49" s="360"/>
      <c r="EX49" s="360"/>
      <c r="EY49" s="360"/>
      <c r="EZ49" s="360"/>
      <c r="FA49" s="360"/>
      <c r="FB49" s="360"/>
      <c r="FC49" s="360"/>
      <c r="FD49" s="360"/>
      <c r="FE49" s="360"/>
      <c r="FF49" s="360"/>
      <c r="FG49" s="360"/>
      <c r="FH49" s="360"/>
      <c r="FI49" s="360"/>
      <c r="FJ49" s="360"/>
      <c r="FK49" s="360"/>
      <c r="FL49" s="360"/>
      <c r="FM49" s="360"/>
      <c r="FN49" s="360"/>
      <c r="FO49" s="360"/>
      <c r="FP49" s="360"/>
      <c r="FQ49" s="360"/>
      <c r="FR49" s="360"/>
      <c r="FS49" s="360"/>
      <c r="FT49" s="360"/>
      <c r="FU49" s="360"/>
      <c r="FV49" s="360"/>
      <c r="FW49" s="360"/>
      <c r="FX49" s="360"/>
      <c r="FY49" s="360"/>
      <c r="FZ49" s="360"/>
      <c r="GA49" s="360"/>
      <c r="GB49" s="360"/>
      <c r="GC49" s="360"/>
      <c r="GD49" s="360"/>
      <c r="GE49" s="360"/>
      <c r="GF49" s="360"/>
      <c r="GG49" s="360"/>
      <c r="GH49" s="360"/>
      <c r="GI49" s="360"/>
      <c r="GJ49" s="360"/>
      <c r="GK49" s="360"/>
      <c r="GL49" s="360"/>
      <c r="GM49" s="360"/>
      <c r="GN49" s="360"/>
      <c r="GO49" s="360"/>
      <c r="GP49" s="360"/>
      <c r="GQ49" s="360"/>
      <c r="GR49" s="360"/>
      <c r="GS49" s="360"/>
      <c r="GT49" s="360"/>
      <c r="GU49" s="360"/>
      <c r="GV49" s="360"/>
      <c r="GW49" s="360"/>
      <c r="GX49" s="360"/>
      <c r="GY49" s="360"/>
      <c r="GZ49" s="360"/>
      <c r="HA49" s="360"/>
      <c r="HB49" s="360"/>
      <c r="HC49" s="360"/>
      <c r="HD49" s="360"/>
      <c r="HE49" s="360"/>
      <c r="HF49" s="360"/>
      <c r="HG49" s="360"/>
      <c r="HH49" s="360"/>
      <c r="HI49" s="360"/>
      <c r="HJ49" s="360"/>
      <c r="HK49" s="360"/>
      <c r="HL49" s="360"/>
      <c r="HM49" s="360"/>
      <c r="HN49" s="360"/>
      <c r="HO49" s="360"/>
      <c r="HP49" s="360"/>
      <c r="HQ49" s="360"/>
      <c r="HR49" s="360"/>
      <c r="HS49" s="360"/>
      <c r="HT49" s="360"/>
      <c r="HU49" s="360"/>
      <c r="HV49" s="360"/>
      <c r="HW49" s="360"/>
      <c r="HX49" s="360"/>
      <c r="HY49" s="360"/>
      <c r="HZ49" s="360"/>
      <c r="IA49" s="360"/>
      <c r="IB49" s="360"/>
      <c r="IC49" s="360"/>
      <c r="ID49" s="360"/>
      <c r="IE49" s="360"/>
      <c r="IF49" s="360"/>
      <c r="IG49" s="360"/>
      <c r="IH49" s="360"/>
      <c r="II49" s="360"/>
      <c r="IJ49" s="360"/>
      <c r="IK49" s="360"/>
      <c r="IL49" s="360"/>
      <c r="IM49" s="360"/>
      <c r="IN49" s="360"/>
      <c r="IO49" s="360"/>
      <c r="IP49" s="360"/>
      <c r="IQ49" s="360"/>
      <c r="IR49" s="360"/>
      <c r="IS49" s="360"/>
      <c r="IT49" s="360"/>
      <c r="IU49" s="360"/>
      <c r="IV49" s="360"/>
    </row>
    <row r="50" spans="1:256" s="249" customFormat="1" ht="82.5" customHeight="1" hidden="1">
      <c r="A50" s="343" t="s">
        <v>183</v>
      </c>
      <c r="B50" s="546"/>
      <c r="C50" s="361"/>
      <c r="D50" s="361"/>
      <c r="E50" s="361"/>
      <c r="F50" s="361"/>
      <c r="G50" s="361"/>
      <c r="H50" s="361"/>
      <c r="I50" s="361"/>
      <c r="J50" s="361"/>
      <c r="K50" s="361"/>
      <c r="L50" s="361"/>
      <c r="M50" s="361"/>
      <c r="N50" s="361"/>
      <c r="O50" s="361"/>
      <c r="P50" s="361"/>
      <c r="Q50" s="361"/>
      <c r="R50" s="361"/>
      <c r="S50" s="361"/>
      <c r="T50" s="744"/>
      <c r="U50" s="744"/>
      <c r="V50" s="745"/>
      <c r="W50" s="746"/>
      <c r="X50" s="747"/>
      <c r="Y50" s="747"/>
      <c r="Z50" s="747"/>
      <c r="AA50" s="747"/>
      <c r="AB50" s="747"/>
      <c r="AC50" s="747"/>
      <c r="AD50" s="748"/>
      <c r="AE50" s="362"/>
      <c r="AF50" s="363">
        <f t="shared" si="10"/>
        <v>0</v>
      </c>
      <c r="AG50" s="364">
        <f t="shared" si="11"/>
        <v>0</v>
      </c>
      <c r="AH50" s="365"/>
      <c r="AI50" s="366"/>
      <c r="AJ50" s="557">
        <f>AH50-AI50</f>
        <v>0</v>
      </c>
      <c r="AK50" s="365"/>
      <c r="AL50" s="366"/>
      <c r="AM50" s="557">
        <f>AK50-AL50</f>
        <v>0</v>
      </c>
      <c r="AN50" s="365"/>
      <c r="AO50" s="366"/>
      <c r="AP50" s="557">
        <f t="shared" si="14"/>
        <v>0</v>
      </c>
      <c r="AQ50" s="367">
        <f t="shared" si="15"/>
        <v>0</v>
      </c>
      <c r="AR50" s="368">
        <f t="shared" si="16"/>
        <v>0</v>
      </c>
      <c r="AS50" s="369"/>
      <c r="AT50" s="370"/>
      <c r="AU50" s="370"/>
      <c r="AV50" s="371"/>
      <c r="AW50" s="372"/>
      <c r="AX50" s="370"/>
      <c r="AY50" s="370"/>
      <c r="AZ50" s="371"/>
      <c r="BA50" s="369"/>
      <c r="BB50" s="370"/>
      <c r="BC50" s="370"/>
      <c r="BD50" s="357"/>
      <c r="BE50" s="358"/>
      <c r="BF50" s="373"/>
      <c r="BG50" s="373"/>
      <c r="BH50" s="374"/>
      <c r="BI50" s="360"/>
      <c r="BJ50" s="360"/>
      <c r="BK50" s="360"/>
      <c r="BL50" s="360"/>
      <c r="BM50" s="360"/>
      <c r="BN50" s="360"/>
      <c r="BO50" s="360"/>
      <c r="BP50" s="360"/>
      <c r="BQ50" s="360"/>
      <c r="BR50" s="360"/>
      <c r="BS50" s="360"/>
      <c r="BT50" s="360"/>
      <c r="BU50" s="360"/>
      <c r="BV50" s="360"/>
      <c r="BW50" s="360"/>
      <c r="BX50" s="360"/>
      <c r="BY50" s="360"/>
      <c r="BZ50" s="360"/>
      <c r="CA50" s="360"/>
      <c r="CB50" s="360"/>
      <c r="CC50" s="360"/>
      <c r="CD50" s="360"/>
      <c r="CE50" s="360"/>
      <c r="CF50" s="360"/>
      <c r="CG50" s="360"/>
      <c r="CH50" s="360"/>
      <c r="CI50" s="360"/>
      <c r="CJ50" s="360"/>
      <c r="CK50" s="360"/>
      <c r="CL50" s="360"/>
      <c r="CM50" s="360"/>
      <c r="CN50" s="360"/>
      <c r="CO50" s="360"/>
      <c r="CP50" s="360"/>
      <c r="CQ50" s="360"/>
      <c r="CR50" s="360"/>
      <c r="CS50" s="360"/>
      <c r="CT50" s="360"/>
      <c r="CU50" s="360"/>
      <c r="CV50" s="360"/>
      <c r="CW50" s="360"/>
      <c r="CX50" s="360"/>
      <c r="CY50" s="360"/>
      <c r="CZ50" s="360"/>
      <c r="DA50" s="360"/>
      <c r="DB50" s="360"/>
      <c r="DC50" s="360"/>
      <c r="DD50" s="360"/>
      <c r="DE50" s="360"/>
      <c r="DF50" s="360"/>
      <c r="DG50" s="360"/>
      <c r="DH50" s="360"/>
      <c r="DI50" s="360"/>
      <c r="DJ50" s="360"/>
      <c r="DK50" s="360"/>
      <c r="DL50" s="360"/>
      <c r="DM50" s="360"/>
      <c r="DN50" s="360"/>
      <c r="DO50" s="360"/>
      <c r="DP50" s="360"/>
      <c r="DQ50" s="360"/>
      <c r="DR50" s="360"/>
      <c r="DS50" s="360"/>
      <c r="DT50" s="360"/>
      <c r="DU50" s="360"/>
      <c r="DV50" s="360"/>
      <c r="DW50" s="360"/>
      <c r="DX50" s="360"/>
      <c r="DY50" s="360"/>
      <c r="DZ50" s="360"/>
      <c r="EA50" s="360"/>
      <c r="EB50" s="360"/>
      <c r="EC50" s="360"/>
      <c r="ED50" s="360"/>
      <c r="EE50" s="360"/>
      <c r="EF50" s="360"/>
      <c r="EG50" s="360"/>
      <c r="EH50" s="360"/>
      <c r="EI50" s="360"/>
      <c r="EJ50" s="360"/>
      <c r="EK50" s="360"/>
      <c r="EL50" s="360"/>
      <c r="EM50" s="360"/>
      <c r="EN50" s="360"/>
      <c r="EO50" s="360"/>
      <c r="EP50" s="360"/>
      <c r="EQ50" s="360"/>
      <c r="ER50" s="360"/>
      <c r="ES50" s="360"/>
      <c r="ET50" s="360"/>
      <c r="EU50" s="360"/>
      <c r="EV50" s="360"/>
      <c r="EW50" s="360"/>
      <c r="EX50" s="360"/>
      <c r="EY50" s="360"/>
      <c r="EZ50" s="360"/>
      <c r="FA50" s="360"/>
      <c r="FB50" s="360"/>
      <c r="FC50" s="360"/>
      <c r="FD50" s="360"/>
      <c r="FE50" s="360"/>
      <c r="FF50" s="360"/>
      <c r="FG50" s="360"/>
      <c r="FH50" s="360"/>
      <c r="FI50" s="360"/>
      <c r="FJ50" s="360"/>
      <c r="FK50" s="360"/>
      <c r="FL50" s="360"/>
      <c r="FM50" s="360"/>
      <c r="FN50" s="360"/>
      <c r="FO50" s="360"/>
      <c r="FP50" s="360"/>
      <c r="FQ50" s="360"/>
      <c r="FR50" s="360"/>
      <c r="FS50" s="360"/>
      <c r="FT50" s="360"/>
      <c r="FU50" s="360"/>
      <c r="FV50" s="360"/>
      <c r="FW50" s="360"/>
      <c r="FX50" s="360"/>
      <c r="FY50" s="360"/>
      <c r="FZ50" s="360"/>
      <c r="GA50" s="360"/>
      <c r="GB50" s="360"/>
      <c r="GC50" s="360"/>
      <c r="GD50" s="360"/>
      <c r="GE50" s="360"/>
      <c r="GF50" s="360"/>
      <c r="GG50" s="360"/>
      <c r="GH50" s="360"/>
      <c r="GI50" s="360"/>
      <c r="GJ50" s="360"/>
      <c r="GK50" s="360"/>
      <c r="GL50" s="360"/>
      <c r="GM50" s="360"/>
      <c r="GN50" s="360"/>
      <c r="GO50" s="360"/>
      <c r="GP50" s="360"/>
      <c r="GQ50" s="360"/>
      <c r="GR50" s="360"/>
      <c r="GS50" s="360"/>
      <c r="GT50" s="360"/>
      <c r="GU50" s="360"/>
      <c r="GV50" s="360"/>
      <c r="GW50" s="360"/>
      <c r="GX50" s="360"/>
      <c r="GY50" s="360"/>
      <c r="GZ50" s="360"/>
      <c r="HA50" s="360"/>
      <c r="HB50" s="360"/>
      <c r="HC50" s="360"/>
      <c r="HD50" s="360"/>
      <c r="HE50" s="360"/>
      <c r="HF50" s="360"/>
      <c r="HG50" s="360"/>
      <c r="HH50" s="360"/>
      <c r="HI50" s="360"/>
      <c r="HJ50" s="360"/>
      <c r="HK50" s="360"/>
      <c r="HL50" s="360"/>
      <c r="HM50" s="360"/>
      <c r="HN50" s="360"/>
      <c r="HO50" s="360"/>
      <c r="HP50" s="360"/>
      <c r="HQ50" s="360"/>
      <c r="HR50" s="360"/>
      <c r="HS50" s="360"/>
      <c r="HT50" s="360"/>
      <c r="HU50" s="360"/>
      <c r="HV50" s="360"/>
      <c r="HW50" s="360"/>
      <c r="HX50" s="360"/>
      <c r="HY50" s="360"/>
      <c r="HZ50" s="360"/>
      <c r="IA50" s="360"/>
      <c r="IB50" s="360"/>
      <c r="IC50" s="360"/>
      <c r="ID50" s="360"/>
      <c r="IE50" s="360"/>
      <c r="IF50" s="360"/>
      <c r="IG50" s="360"/>
      <c r="IH50" s="360"/>
      <c r="II50" s="360"/>
      <c r="IJ50" s="360"/>
      <c r="IK50" s="360"/>
      <c r="IL50" s="360"/>
      <c r="IM50" s="360"/>
      <c r="IN50" s="360"/>
      <c r="IO50" s="360"/>
      <c r="IP50" s="360"/>
      <c r="IQ50" s="360"/>
      <c r="IR50" s="360"/>
      <c r="IS50" s="360"/>
      <c r="IT50" s="360"/>
      <c r="IU50" s="360"/>
      <c r="IV50" s="360"/>
    </row>
    <row r="51" spans="1:256" s="249" customFormat="1" ht="82.5" customHeight="1" hidden="1">
      <c r="A51" s="343" t="s">
        <v>183</v>
      </c>
      <c r="B51" s="546"/>
      <c r="C51" s="361"/>
      <c r="D51" s="361"/>
      <c r="E51" s="361"/>
      <c r="F51" s="361"/>
      <c r="G51" s="361"/>
      <c r="H51" s="361"/>
      <c r="I51" s="361"/>
      <c r="J51" s="361"/>
      <c r="K51" s="361"/>
      <c r="L51" s="361"/>
      <c r="M51" s="361"/>
      <c r="N51" s="361"/>
      <c r="O51" s="361"/>
      <c r="P51" s="361"/>
      <c r="Q51" s="361"/>
      <c r="R51" s="361"/>
      <c r="S51" s="361"/>
      <c r="T51" s="744"/>
      <c r="U51" s="744"/>
      <c r="V51" s="745"/>
      <c r="W51" s="746"/>
      <c r="X51" s="747"/>
      <c r="Y51" s="747"/>
      <c r="Z51" s="747"/>
      <c r="AA51" s="747"/>
      <c r="AB51" s="747"/>
      <c r="AC51" s="747"/>
      <c r="AD51" s="748"/>
      <c r="AE51" s="362"/>
      <c r="AF51" s="363">
        <f t="shared" si="10"/>
        <v>0</v>
      </c>
      <c r="AG51" s="364">
        <f t="shared" si="11"/>
        <v>0</v>
      </c>
      <c r="AH51" s="365"/>
      <c r="AI51" s="366"/>
      <c r="AJ51" s="557">
        <f t="shared" si="12"/>
        <v>0</v>
      </c>
      <c r="AK51" s="365"/>
      <c r="AL51" s="366"/>
      <c r="AM51" s="557">
        <f t="shared" si="13"/>
        <v>0</v>
      </c>
      <c r="AN51" s="365"/>
      <c r="AO51" s="366"/>
      <c r="AP51" s="557">
        <f t="shared" si="14"/>
        <v>0</v>
      </c>
      <c r="AQ51" s="367">
        <f t="shared" si="15"/>
        <v>0</v>
      </c>
      <c r="AR51" s="368">
        <f t="shared" si="16"/>
        <v>0</v>
      </c>
      <c r="AS51" s="369"/>
      <c r="AT51" s="370"/>
      <c r="AU51" s="370"/>
      <c r="AV51" s="371"/>
      <c r="AW51" s="372"/>
      <c r="AX51" s="370"/>
      <c r="AY51" s="370"/>
      <c r="AZ51" s="371"/>
      <c r="BA51" s="369"/>
      <c r="BB51" s="370"/>
      <c r="BC51" s="370"/>
      <c r="BD51" s="357"/>
      <c r="BE51" s="358"/>
      <c r="BF51" s="373"/>
      <c r="BG51" s="373"/>
      <c r="BH51" s="374"/>
      <c r="BI51" s="360"/>
      <c r="BJ51" s="360"/>
      <c r="BK51" s="360"/>
      <c r="BL51" s="360"/>
      <c r="BM51" s="360"/>
      <c r="BN51" s="360"/>
      <c r="BO51" s="360"/>
      <c r="BP51" s="360"/>
      <c r="BQ51" s="360"/>
      <c r="BR51" s="360"/>
      <c r="BS51" s="360"/>
      <c r="BT51" s="360"/>
      <c r="BU51" s="360"/>
      <c r="BV51" s="360"/>
      <c r="BW51" s="360"/>
      <c r="BX51" s="360"/>
      <c r="BY51" s="360"/>
      <c r="BZ51" s="360"/>
      <c r="CA51" s="360"/>
      <c r="CB51" s="360"/>
      <c r="CC51" s="360"/>
      <c r="CD51" s="360"/>
      <c r="CE51" s="360"/>
      <c r="CF51" s="360"/>
      <c r="CG51" s="360"/>
      <c r="CH51" s="360"/>
      <c r="CI51" s="360"/>
      <c r="CJ51" s="360"/>
      <c r="CK51" s="360"/>
      <c r="CL51" s="360"/>
      <c r="CM51" s="360"/>
      <c r="CN51" s="360"/>
      <c r="CO51" s="360"/>
      <c r="CP51" s="360"/>
      <c r="CQ51" s="360"/>
      <c r="CR51" s="360"/>
      <c r="CS51" s="360"/>
      <c r="CT51" s="360"/>
      <c r="CU51" s="360"/>
      <c r="CV51" s="360"/>
      <c r="CW51" s="360"/>
      <c r="CX51" s="360"/>
      <c r="CY51" s="360"/>
      <c r="CZ51" s="360"/>
      <c r="DA51" s="360"/>
      <c r="DB51" s="360"/>
      <c r="DC51" s="360"/>
      <c r="DD51" s="360"/>
      <c r="DE51" s="360"/>
      <c r="DF51" s="360"/>
      <c r="DG51" s="360"/>
      <c r="DH51" s="360"/>
      <c r="DI51" s="360"/>
      <c r="DJ51" s="360"/>
      <c r="DK51" s="360"/>
      <c r="DL51" s="360"/>
      <c r="DM51" s="360"/>
      <c r="DN51" s="360"/>
      <c r="DO51" s="360"/>
      <c r="DP51" s="360"/>
      <c r="DQ51" s="360"/>
      <c r="DR51" s="360"/>
      <c r="DS51" s="360"/>
      <c r="DT51" s="360"/>
      <c r="DU51" s="360"/>
      <c r="DV51" s="360"/>
      <c r="DW51" s="360"/>
      <c r="DX51" s="360"/>
      <c r="DY51" s="360"/>
      <c r="DZ51" s="360"/>
      <c r="EA51" s="360"/>
      <c r="EB51" s="360"/>
      <c r="EC51" s="360"/>
      <c r="ED51" s="360"/>
      <c r="EE51" s="360"/>
      <c r="EF51" s="360"/>
      <c r="EG51" s="360"/>
      <c r="EH51" s="360"/>
      <c r="EI51" s="360"/>
      <c r="EJ51" s="360"/>
      <c r="EK51" s="360"/>
      <c r="EL51" s="360"/>
      <c r="EM51" s="360"/>
      <c r="EN51" s="360"/>
      <c r="EO51" s="360"/>
      <c r="EP51" s="360"/>
      <c r="EQ51" s="360"/>
      <c r="ER51" s="360"/>
      <c r="ES51" s="360"/>
      <c r="ET51" s="360"/>
      <c r="EU51" s="360"/>
      <c r="EV51" s="360"/>
      <c r="EW51" s="360"/>
      <c r="EX51" s="360"/>
      <c r="EY51" s="360"/>
      <c r="EZ51" s="360"/>
      <c r="FA51" s="360"/>
      <c r="FB51" s="360"/>
      <c r="FC51" s="360"/>
      <c r="FD51" s="360"/>
      <c r="FE51" s="360"/>
      <c r="FF51" s="360"/>
      <c r="FG51" s="360"/>
      <c r="FH51" s="360"/>
      <c r="FI51" s="360"/>
      <c r="FJ51" s="360"/>
      <c r="FK51" s="360"/>
      <c r="FL51" s="360"/>
      <c r="FM51" s="360"/>
      <c r="FN51" s="360"/>
      <c r="FO51" s="360"/>
      <c r="FP51" s="360"/>
      <c r="FQ51" s="360"/>
      <c r="FR51" s="360"/>
      <c r="FS51" s="360"/>
      <c r="FT51" s="360"/>
      <c r="FU51" s="360"/>
      <c r="FV51" s="360"/>
      <c r="FW51" s="360"/>
      <c r="FX51" s="360"/>
      <c r="FY51" s="360"/>
      <c r="FZ51" s="360"/>
      <c r="GA51" s="360"/>
      <c r="GB51" s="360"/>
      <c r="GC51" s="360"/>
      <c r="GD51" s="360"/>
      <c r="GE51" s="360"/>
      <c r="GF51" s="360"/>
      <c r="GG51" s="360"/>
      <c r="GH51" s="360"/>
      <c r="GI51" s="360"/>
      <c r="GJ51" s="360"/>
      <c r="GK51" s="360"/>
      <c r="GL51" s="360"/>
      <c r="GM51" s="360"/>
      <c r="GN51" s="360"/>
      <c r="GO51" s="360"/>
      <c r="GP51" s="360"/>
      <c r="GQ51" s="360"/>
      <c r="GR51" s="360"/>
      <c r="GS51" s="360"/>
      <c r="GT51" s="360"/>
      <c r="GU51" s="360"/>
      <c r="GV51" s="360"/>
      <c r="GW51" s="360"/>
      <c r="GX51" s="360"/>
      <c r="GY51" s="360"/>
      <c r="GZ51" s="360"/>
      <c r="HA51" s="360"/>
      <c r="HB51" s="360"/>
      <c r="HC51" s="360"/>
      <c r="HD51" s="360"/>
      <c r="HE51" s="360"/>
      <c r="HF51" s="360"/>
      <c r="HG51" s="360"/>
      <c r="HH51" s="360"/>
      <c r="HI51" s="360"/>
      <c r="HJ51" s="360"/>
      <c r="HK51" s="360"/>
      <c r="HL51" s="360"/>
      <c r="HM51" s="360"/>
      <c r="HN51" s="360"/>
      <c r="HO51" s="360"/>
      <c r="HP51" s="360"/>
      <c r="HQ51" s="360"/>
      <c r="HR51" s="360"/>
      <c r="HS51" s="360"/>
      <c r="HT51" s="360"/>
      <c r="HU51" s="360"/>
      <c r="HV51" s="360"/>
      <c r="HW51" s="360"/>
      <c r="HX51" s="360"/>
      <c r="HY51" s="360"/>
      <c r="HZ51" s="360"/>
      <c r="IA51" s="360"/>
      <c r="IB51" s="360"/>
      <c r="IC51" s="360"/>
      <c r="ID51" s="360"/>
      <c r="IE51" s="360"/>
      <c r="IF51" s="360"/>
      <c r="IG51" s="360"/>
      <c r="IH51" s="360"/>
      <c r="II51" s="360"/>
      <c r="IJ51" s="360"/>
      <c r="IK51" s="360"/>
      <c r="IL51" s="360"/>
      <c r="IM51" s="360"/>
      <c r="IN51" s="360"/>
      <c r="IO51" s="360"/>
      <c r="IP51" s="360"/>
      <c r="IQ51" s="360"/>
      <c r="IR51" s="360"/>
      <c r="IS51" s="360"/>
      <c r="IT51" s="360"/>
      <c r="IU51" s="360"/>
      <c r="IV51" s="360"/>
    </row>
    <row r="52" spans="1:256" s="249" customFormat="1" ht="49.5" customHeight="1" hidden="1">
      <c r="A52" s="391"/>
      <c r="B52" s="358"/>
      <c r="C52" s="396"/>
      <c r="D52" s="396"/>
      <c r="E52" s="396"/>
      <c r="F52" s="396"/>
      <c r="G52" s="396"/>
      <c r="H52" s="396"/>
      <c r="I52" s="396"/>
      <c r="J52" s="396"/>
      <c r="K52" s="396"/>
      <c r="L52" s="396"/>
      <c r="M52" s="396"/>
      <c r="N52" s="396"/>
      <c r="O52" s="396"/>
      <c r="P52" s="396"/>
      <c r="Q52" s="396"/>
      <c r="R52" s="396"/>
      <c r="S52" s="396"/>
      <c r="T52" s="744"/>
      <c r="U52" s="744"/>
      <c r="V52" s="745"/>
      <c r="W52" s="746"/>
      <c r="X52" s="747"/>
      <c r="Y52" s="747"/>
      <c r="Z52" s="747"/>
      <c r="AA52" s="747"/>
      <c r="AB52" s="747"/>
      <c r="AC52" s="747"/>
      <c r="AD52" s="748"/>
      <c r="AE52" s="402"/>
      <c r="AF52" s="363">
        <f t="shared" si="10"/>
        <v>0</v>
      </c>
      <c r="AG52" s="364">
        <f t="shared" si="11"/>
        <v>0</v>
      </c>
      <c r="AH52" s="365"/>
      <c r="AI52" s="366"/>
      <c r="AJ52" s="557">
        <f t="shared" si="12"/>
        <v>0</v>
      </c>
      <c r="AK52" s="365"/>
      <c r="AL52" s="366"/>
      <c r="AM52" s="557">
        <f t="shared" si="13"/>
        <v>0</v>
      </c>
      <c r="AN52" s="365"/>
      <c r="AO52" s="366"/>
      <c r="AP52" s="557">
        <f t="shared" si="14"/>
        <v>0</v>
      </c>
      <c r="AQ52" s="367">
        <f t="shared" si="15"/>
        <v>0</v>
      </c>
      <c r="AR52" s="368">
        <f t="shared" si="16"/>
        <v>0</v>
      </c>
      <c r="AS52" s="380"/>
      <c r="AT52" s="378"/>
      <c r="AU52" s="378"/>
      <c r="AV52" s="379"/>
      <c r="AW52" s="380"/>
      <c r="AX52" s="378"/>
      <c r="AY52" s="378"/>
      <c r="AZ52" s="379"/>
      <c r="BA52" s="377"/>
      <c r="BB52" s="378"/>
      <c r="BC52" s="378"/>
      <c r="BD52" s="381"/>
      <c r="BE52" s="382"/>
      <c r="BF52" s="383"/>
      <c r="BG52" s="383"/>
      <c r="BH52" s="384"/>
      <c r="BI52" s="360"/>
      <c r="BJ52" s="360"/>
      <c r="BK52" s="360"/>
      <c r="BL52" s="360"/>
      <c r="BM52" s="360"/>
      <c r="BN52" s="360"/>
      <c r="BO52" s="360"/>
      <c r="BP52" s="360"/>
      <c r="BQ52" s="360"/>
      <c r="BR52" s="360"/>
      <c r="BS52" s="360"/>
      <c r="BT52" s="360"/>
      <c r="BU52" s="360"/>
      <c r="BV52" s="360"/>
      <c r="BW52" s="360"/>
      <c r="BX52" s="360"/>
      <c r="BY52" s="360"/>
      <c r="BZ52" s="360"/>
      <c r="CA52" s="360"/>
      <c r="CB52" s="360"/>
      <c r="CC52" s="360"/>
      <c r="CD52" s="360"/>
      <c r="CE52" s="360"/>
      <c r="CF52" s="360"/>
      <c r="CG52" s="360"/>
      <c r="CH52" s="360"/>
      <c r="CI52" s="360"/>
      <c r="CJ52" s="360"/>
      <c r="CK52" s="360"/>
      <c r="CL52" s="360"/>
      <c r="CM52" s="360"/>
      <c r="CN52" s="360"/>
      <c r="CO52" s="360"/>
      <c r="CP52" s="360"/>
      <c r="CQ52" s="360"/>
      <c r="CR52" s="360"/>
      <c r="CS52" s="360"/>
      <c r="CT52" s="360"/>
      <c r="CU52" s="360"/>
      <c r="CV52" s="360"/>
      <c r="CW52" s="360"/>
      <c r="CX52" s="360"/>
      <c r="CY52" s="360"/>
      <c r="CZ52" s="360"/>
      <c r="DA52" s="360"/>
      <c r="DB52" s="360"/>
      <c r="DC52" s="360"/>
      <c r="DD52" s="360"/>
      <c r="DE52" s="360"/>
      <c r="DF52" s="360"/>
      <c r="DG52" s="360"/>
      <c r="DH52" s="360"/>
      <c r="DI52" s="360"/>
      <c r="DJ52" s="360"/>
      <c r="DK52" s="360"/>
      <c r="DL52" s="360"/>
      <c r="DM52" s="360"/>
      <c r="DN52" s="360"/>
      <c r="DO52" s="360"/>
      <c r="DP52" s="360"/>
      <c r="DQ52" s="360"/>
      <c r="DR52" s="360"/>
      <c r="DS52" s="360"/>
      <c r="DT52" s="360"/>
      <c r="DU52" s="360"/>
      <c r="DV52" s="360"/>
      <c r="DW52" s="360"/>
      <c r="DX52" s="360"/>
      <c r="DY52" s="360"/>
      <c r="DZ52" s="360"/>
      <c r="EA52" s="360"/>
      <c r="EB52" s="360"/>
      <c r="EC52" s="360"/>
      <c r="ED52" s="360"/>
      <c r="EE52" s="360"/>
      <c r="EF52" s="360"/>
      <c r="EG52" s="360"/>
      <c r="EH52" s="360"/>
      <c r="EI52" s="360"/>
      <c r="EJ52" s="360"/>
      <c r="EK52" s="360"/>
      <c r="EL52" s="360"/>
      <c r="EM52" s="360"/>
      <c r="EN52" s="360"/>
      <c r="EO52" s="360"/>
      <c r="EP52" s="360"/>
      <c r="EQ52" s="360"/>
      <c r="ER52" s="360"/>
      <c r="ES52" s="360"/>
      <c r="ET52" s="360"/>
      <c r="EU52" s="360"/>
      <c r="EV52" s="360"/>
      <c r="EW52" s="360"/>
      <c r="EX52" s="360"/>
      <c r="EY52" s="360"/>
      <c r="EZ52" s="360"/>
      <c r="FA52" s="360"/>
      <c r="FB52" s="360"/>
      <c r="FC52" s="360"/>
      <c r="FD52" s="360"/>
      <c r="FE52" s="360"/>
      <c r="FF52" s="360"/>
      <c r="FG52" s="360"/>
      <c r="FH52" s="360"/>
      <c r="FI52" s="360"/>
      <c r="FJ52" s="360"/>
      <c r="FK52" s="360"/>
      <c r="FL52" s="360"/>
      <c r="FM52" s="360"/>
      <c r="FN52" s="360"/>
      <c r="FO52" s="360"/>
      <c r="FP52" s="360"/>
      <c r="FQ52" s="360"/>
      <c r="FR52" s="360"/>
      <c r="FS52" s="360"/>
      <c r="FT52" s="360"/>
      <c r="FU52" s="360"/>
      <c r="FV52" s="360"/>
      <c r="FW52" s="360"/>
      <c r="FX52" s="360"/>
      <c r="FY52" s="360"/>
      <c r="FZ52" s="360"/>
      <c r="GA52" s="360"/>
      <c r="GB52" s="360"/>
      <c r="GC52" s="360"/>
      <c r="GD52" s="360"/>
      <c r="GE52" s="360"/>
      <c r="GF52" s="360"/>
      <c r="GG52" s="360"/>
      <c r="GH52" s="360"/>
      <c r="GI52" s="360"/>
      <c r="GJ52" s="360"/>
      <c r="GK52" s="360"/>
      <c r="GL52" s="360"/>
      <c r="GM52" s="360"/>
      <c r="GN52" s="360"/>
      <c r="GO52" s="360"/>
      <c r="GP52" s="360"/>
      <c r="GQ52" s="360"/>
      <c r="GR52" s="360"/>
      <c r="GS52" s="360"/>
      <c r="GT52" s="360"/>
      <c r="GU52" s="360"/>
      <c r="GV52" s="360"/>
      <c r="GW52" s="360"/>
      <c r="GX52" s="360"/>
      <c r="GY52" s="360"/>
      <c r="GZ52" s="360"/>
      <c r="HA52" s="360"/>
      <c r="HB52" s="360"/>
      <c r="HC52" s="360"/>
      <c r="HD52" s="360"/>
      <c r="HE52" s="360"/>
      <c r="HF52" s="360"/>
      <c r="HG52" s="360"/>
      <c r="HH52" s="360"/>
      <c r="HI52" s="360"/>
      <c r="HJ52" s="360"/>
      <c r="HK52" s="360"/>
      <c r="HL52" s="360"/>
      <c r="HM52" s="360"/>
      <c r="HN52" s="360"/>
      <c r="HO52" s="360"/>
      <c r="HP52" s="360"/>
      <c r="HQ52" s="360"/>
      <c r="HR52" s="360"/>
      <c r="HS52" s="360"/>
      <c r="HT52" s="360"/>
      <c r="HU52" s="360"/>
      <c r="HV52" s="360"/>
      <c r="HW52" s="360"/>
      <c r="HX52" s="360"/>
      <c r="HY52" s="360"/>
      <c r="HZ52" s="360"/>
      <c r="IA52" s="360"/>
      <c r="IB52" s="360"/>
      <c r="IC52" s="360"/>
      <c r="ID52" s="360"/>
      <c r="IE52" s="360"/>
      <c r="IF52" s="360"/>
      <c r="IG52" s="360"/>
      <c r="IH52" s="360"/>
      <c r="II52" s="360"/>
      <c r="IJ52" s="360"/>
      <c r="IK52" s="360"/>
      <c r="IL52" s="360"/>
      <c r="IM52" s="360"/>
      <c r="IN52" s="360"/>
      <c r="IO52" s="360"/>
      <c r="IP52" s="360"/>
      <c r="IQ52" s="360"/>
      <c r="IR52" s="360"/>
      <c r="IS52" s="360"/>
      <c r="IT52" s="360"/>
      <c r="IU52" s="360"/>
      <c r="IV52" s="360"/>
    </row>
    <row r="53" spans="1:256" s="249" customFormat="1" ht="21" customHeight="1" thickBot="1">
      <c r="A53" s="391"/>
      <c r="B53" s="411"/>
      <c r="C53" s="412"/>
      <c r="D53" s="412"/>
      <c r="E53" s="412"/>
      <c r="F53" s="412"/>
      <c r="G53" s="412"/>
      <c r="H53" s="412"/>
      <c r="I53" s="412"/>
      <c r="J53" s="412"/>
      <c r="K53" s="412"/>
      <c r="L53" s="412"/>
      <c r="M53" s="412"/>
      <c r="N53" s="412"/>
      <c r="O53" s="412"/>
      <c r="P53" s="412"/>
      <c r="Q53" s="412"/>
      <c r="R53" s="412"/>
      <c r="S53" s="412"/>
      <c r="T53" s="774"/>
      <c r="U53" s="774"/>
      <c r="V53" s="775"/>
      <c r="W53" s="776"/>
      <c r="X53" s="777"/>
      <c r="Y53" s="777"/>
      <c r="Z53" s="777"/>
      <c r="AA53" s="777"/>
      <c r="AB53" s="777"/>
      <c r="AC53" s="777"/>
      <c r="AD53" s="778"/>
      <c r="AE53" s="413"/>
      <c r="AF53" s="392">
        <f t="shared" si="10"/>
        <v>0</v>
      </c>
      <c r="AG53" s="364">
        <f t="shared" si="11"/>
        <v>0</v>
      </c>
      <c r="AH53" s="393"/>
      <c r="AI53" s="394"/>
      <c r="AJ53" s="557">
        <f t="shared" si="12"/>
        <v>0</v>
      </c>
      <c r="AK53" s="393"/>
      <c r="AL53" s="394"/>
      <c r="AM53" s="557">
        <f t="shared" si="13"/>
        <v>0</v>
      </c>
      <c r="AN53" s="395"/>
      <c r="AO53" s="394"/>
      <c r="AP53" s="557">
        <f t="shared" si="14"/>
        <v>0</v>
      </c>
      <c r="AQ53" s="367">
        <f t="shared" si="15"/>
        <v>0</v>
      </c>
      <c r="AR53" s="368">
        <f t="shared" si="16"/>
        <v>0</v>
      </c>
      <c r="AS53" s="414"/>
      <c r="AT53" s="415"/>
      <c r="AU53" s="415"/>
      <c r="AV53" s="416"/>
      <c r="AW53" s="417"/>
      <c r="AX53" s="415"/>
      <c r="AY53" s="415"/>
      <c r="AZ53" s="416"/>
      <c r="BA53" s="414"/>
      <c r="BB53" s="415"/>
      <c r="BC53" s="415"/>
      <c r="BD53" s="418"/>
      <c r="BE53" s="419"/>
      <c r="BF53" s="420"/>
      <c r="BG53" s="420"/>
      <c r="BH53" s="421"/>
      <c r="BI53" s="360"/>
      <c r="BJ53" s="360"/>
      <c r="BK53" s="360"/>
      <c r="BL53" s="360"/>
      <c r="BM53" s="360"/>
      <c r="BN53" s="360"/>
      <c r="BO53" s="360"/>
      <c r="BP53" s="360"/>
      <c r="BQ53" s="360"/>
      <c r="BR53" s="360"/>
      <c r="BS53" s="360"/>
      <c r="BT53" s="360"/>
      <c r="BU53" s="360"/>
      <c r="BV53" s="360"/>
      <c r="BW53" s="360"/>
      <c r="BX53" s="360"/>
      <c r="BY53" s="360"/>
      <c r="BZ53" s="360"/>
      <c r="CA53" s="360"/>
      <c r="CB53" s="360"/>
      <c r="CC53" s="360"/>
      <c r="CD53" s="360"/>
      <c r="CE53" s="360"/>
      <c r="CF53" s="360"/>
      <c r="CG53" s="360"/>
      <c r="CH53" s="360"/>
      <c r="CI53" s="360"/>
      <c r="CJ53" s="360"/>
      <c r="CK53" s="360"/>
      <c r="CL53" s="360"/>
      <c r="CM53" s="360"/>
      <c r="CN53" s="360"/>
      <c r="CO53" s="360"/>
      <c r="CP53" s="360"/>
      <c r="CQ53" s="360"/>
      <c r="CR53" s="360"/>
      <c r="CS53" s="360"/>
      <c r="CT53" s="360"/>
      <c r="CU53" s="360"/>
      <c r="CV53" s="360"/>
      <c r="CW53" s="360"/>
      <c r="CX53" s="360"/>
      <c r="CY53" s="360"/>
      <c r="CZ53" s="360"/>
      <c r="DA53" s="360"/>
      <c r="DB53" s="360"/>
      <c r="DC53" s="360"/>
      <c r="DD53" s="360"/>
      <c r="DE53" s="360"/>
      <c r="DF53" s="360"/>
      <c r="DG53" s="360"/>
      <c r="DH53" s="360"/>
      <c r="DI53" s="360"/>
      <c r="DJ53" s="360"/>
      <c r="DK53" s="360"/>
      <c r="DL53" s="360"/>
      <c r="DM53" s="360"/>
      <c r="DN53" s="360"/>
      <c r="DO53" s="360"/>
      <c r="DP53" s="360"/>
      <c r="DQ53" s="360"/>
      <c r="DR53" s="360"/>
      <c r="DS53" s="360"/>
      <c r="DT53" s="360"/>
      <c r="DU53" s="360"/>
      <c r="DV53" s="360"/>
      <c r="DW53" s="360"/>
      <c r="DX53" s="360"/>
      <c r="DY53" s="360"/>
      <c r="DZ53" s="360"/>
      <c r="EA53" s="360"/>
      <c r="EB53" s="360"/>
      <c r="EC53" s="360"/>
      <c r="ED53" s="360"/>
      <c r="EE53" s="360"/>
      <c r="EF53" s="360"/>
      <c r="EG53" s="360"/>
      <c r="EH53" s="360"/>
      <c r="EI53" s="360"/>
      <c r="EJ53" s="360"/>
      <c r="EK53" s="360"/>
      <c r="EL53" s="360"/>
      <c r="EM53" s="360"/>
      <c r="EN53" s="360"/>
      <c r="EO53" s="360"/>
      <c r="EP53" s="360"/>
      <c r="EQ53" s="360"/>
      <c r="ER53" s="360"/>
      <c r="ES53" s="360"/>
      <c r="ET53" s="360"/>
      <c r="EU53" s="360"/>
      <c r="EV53" s="360"/>
      <c r="EW53" s="360"/>
      <c r="EX53" s="360"/>
      <c r="EY53" s="360"/>
      <c r="EZ53" s="360"/>
      <c r="FA53" s="360"/>
      <c r="FB53" s="360"/>
      <c r="FC53" s="360"/>
      <c r="FD53" s="360"/>
      <c r="FE53" s="360"/>
      <c r="FF53" s="360"/>
      <c r="FG53" s="360"/>
      <c r="FH53" s="360"/>
      <c r="FI53" s="360"/>
      <c r="FJ53" s="360"/>
      <c r="FK53" s="360"/>
      <c r="FL53" s="360"/>
      <c r="FM53" s="360"/>
      <c r="FN53" s="360"/>
      <c r="FO53" s="360"/>
      <c r="FP53" s="360"/>
      <c r="FQ53" s="360"/>
      <c r="FR53" s="360"/>
      <c r="FS53" s="360"/>
      <c r="FT53" s="360"/>
      <c r="FU53" s="360"/>
      <c r="FV53" s="360"/>
      <c r="FW53" s="360"/>
      <c r="FX53" s="360"/>
      <c r="FY53" s="360"/>
      <c r="FZ53" s="360"/>
      <c r="GA53" s="360"/>
      <c r="GB53" s="360"/>
      <c r="GC53" s="360"/>
      <c r="GD53" s="360"/>
      <c r="GE53" s="360"/>
      <c r="GF53" s="360"/>
      <c r="GG53" s="360"/>
      <c r="GH53" s="360"/>
      <c r="GI53" s="360"/>
      <c r="GJ53" s="360"/>
      <c r="GK53" s="360"/>
      <c r="GL53" s="360"/>
      <c r="GM53" s="360"/>
      <c r="GN53" s="360"/>
      <c r="GO53" s="360"/>
      <c r="GP53" s="360"/>
      <c r="GQ53" s="360"/>
      <c r="GR53" s="360"/>
      <c r="GS53" s="360"/>
      <c r="GT53" s="360"/>
      <c r="GU53" s="360"/>
      <c r="GV53" s="360"/>
      <c r="GW53" s="360"/>
      <c r="GX53" s="360"/>
      <c r="GY53" s="360"/>
      <c r="GZ53" s="360"/>
      <c r="HA53" s="360"/>
      <c r="HB53" s="360"/>
      <c r="HC53" s="360"/>
      <c r="HD53" s="360"/>
      <c r="HE53" s="360"/>
      <c r="HF53" s="360"/>
      <c r="HG53" s="360"/>
      <c r="HH53" s="360"/>
      <c r="HI53" s="360"/>
      <c r="HJ53" s="360"/>
      <c r="HK53" s="360"/>
      <c r="HL53" s="360"/>
      <c r="HM53" s="360"/>
      <c r="HN53" s="360"/>
      <c r="HO53" s="360"/>
      <c r="HP53" s="360"/>
      <c r="HQ53" s="360"/>
      <c r="HR53" s="360"/>
      <c r="HS53" s="360"/>
      <c r="HT53" s="360"/>
      <c r="HU53" s="360"/>
      <c r="HV53" s="360"/>
      <c r="HW53" s="360"/>
      <c r="HX53" s="360"/>
      <c r="HY53" s="360"/>
      <c r="HZ53" s="360"/>
      <c r="IA53" s="360"/>
      <c r="IB53" s="360"/>
      <c r="IC53" s="360"/>
      <c r="ID53" s="360"/>
      <c r="IE53" s="360"/>
      <c r="IF53" s="360"/>
      <c r="IG53" s="360"/>
      <c r="IH53" s="360"/>
      <c r="II53" s="360"/>
      <c r="IJ53" s="360"/>
      <c r="IK53" s="360"/>
      <c r="IL53" s="360"/>
      <c r="IM53" s="360"/>
      <c r="IN53" s="360"/>
      <c r="IO53" s="360"/>
      <c r="IP53" s="360"/>
      <c r="IQ53" s="360"/>
      <c r="IR53" s="360"/>
      <c r="IS53" s="360"/>
      <c r="IT53" s="360"/>
      <c r="IU53" s="360"/>
      <c r="IV53" s="360"/>
    </row>
    <row r="54" spans="1:256" s="249" customFormat="1" ht="43.5" customHeight="1" thickBot="1">
      <c r="A54" s="375"/>
      <c r="B54" s="749" t="s">
        <v>210</v>
      </c>
      <c r="C54" s="750"/>
      <c r="D54" s="750"/>
      <c r="E54" s="750"/>
      <c r="F54" s="750"/>
      <c r="G54" s="750"/>
      <c r="H54" s="750"/>
      <c r="I54" s="750"/>
      <c r="J54" s="750"/>
      <c r="K54" s="750"/>
      <c r="L54" s="750"/>
      <c r="M54" s="750"/>
      <c r="N54" s="750"/>
      <c r="O54" s="750"/>
      <c r="P54" s="750"/>
      <c r="Q54" s="750"/>
      <c r="R54" s="750"/>
      <c r="S54" s="750"/>
      <c r="T54" s="750"/>
      <c r="U54" s="750"/>
      <c r="V54" s="750"/>
      <c r="W54" s="750"/>
      <c r="X54" s="750"/>
      <c r="Y54" s="750"/>
      <c r="Z54" s="750"/>
      <c r="AA54" s="750"/>
      <c r="AB54" s="750"/>
      <c r="AC54" s="750"/>
      <c r="AD54" s="751"/>
      <c r="AE54" s="558">
        <f aca="true" t="shared" si="17" ref="AE54:AR54">SUM(AE45:AE53)</f>
        <v>20</v>
      </c>
      <c r="AF54" s="559">
        <f t="shared" si="17"/>
        <v>600</v>
      </c>
      <c r="AG54" s="559">
        <f t="shared" si="17"/>
        <v>288</v>
      </c>
      <c r="AH54" s="559">
        <f t="shared" si="17"/>
        <v>74</v>
      </c>
      <c r="AI54" s="559">
        <f t="shared" si="17"/>
        <v>74</v>
      </c>
      <c r="AJ54" s="561">
        <f t="shared" si="17"/>
        <v>0</v>
      </c>
      <c r="AK54" s="559">
        <f t="shared" si="17"/>
        <v>134</v>
      </c>
      <c r="AL54" s="559">
        <f t="shared" si="17"/>
        <v>120</v>
      </c>
      <c r="AM54" s="561">
        <f t="shared" si="17"/>
        <v>14</v>
      </c>
      <c r="AN54" s="559">
        <f t="shared" si="17"/>
        <v>80</v>
      </c>
      <c r="AO54" s="559">
        <f t="shared" si="17"/>
        <v>80</v>
      </c>
      <c r="AP54" s="561">
        <f t="shared" si="17"/>
        <v>0</v>
      </c>
      <c r="AQ54" s="562">
        <f t="shared" si="17"/>
        <v>14</v>
      </c>
      <c r="AR54" s="571">
        <f t="shared" si="17"/>
        <v>312</v>
      </c>
      <c r="AS54" s="564">
        <f aca="true" t="shared" si="18" ref="AS54:AZ54">COUNTA(AS45:AS53)</f>
        <v>4</v>
      </c>
      <c r="AT54" s="565">
        <f t="shared" si="18"/>
        <v>0</v>
      </c>
      <c r="AU54" s="565">
        <f t="shared" si="18"/>
        <v>4</v>
      </c>
      <c r="AV54" s="566">
        <f t="shared" si="18"/>
        <v>0</v>
      </c>
      <c r="AW54" s="567">
        <f t="shared" si="18"/>
        <v>1</v>
      </c>
      <c r="AX54" s="565">
        <f t="shared" si="18"/>
        <v>2</v>
      </c>
      <c r="AY54" s="565">
        <f t="shared" si="18"/>
        <v>1</v>
      </c>
      <c r="AZ54" s="566">
        <f t="shared" si="18"/>
        <v>0</v>
      </c>
      <c r="BA54" s="558">
        <f aca="true" t="shared" si="19" ref="BA54:BH54">SUM(BA45:BA53)</f>
        <v>8</v>
      </c>
      <c r="BB54" s="559">
        <f t="shared" si="19"/>
        <v>1.5</v>
      </c>
      <c r="BC54" s="559">
        <f t="shared" si="19"/>
        <v>4</v>
      </c>
      <c r="BD54" s="562">
        <f t="shared" si="19"/>
        <v>2.5</v>
      </c>
      <c r="BE54" s="558">
        <f t="shared" si="19"/>
        <v>8</v>
      </c>
      <c r="BF54" s="559">
        <f t="shared" si="19"/>
        <v>2.5</v>
      </c>
      <c r="BG54" s="559">
        <f t="shared" si="19"/>
        <v>3.5</v>
      </c>
      <c r="BH54" s="562">
        <f t="shared" si="19"/>
        <v>2</v>
      </c>
      <c r="BI54" s="360"/>
      <c r="BJ54" s="360"/>
      <c r="BK54" s="360"/>
      <c r="BL54" s="360"/>
      <c r="BM54" s="360"/>
      <c r="BN54" s="360"/>
      <c r="BO54" s="360"/>
      <c r="BP54" s="360"/>
      <c r="BQ54" s="360"/>
      <c r="BR54" s="360"/>
      <c r="BS54" s="360"/>
      <c r="BT54" s="360"/>
      <c r="BU54" s="360"/>
      <c r="BV54" s="360"/>
      <c r="BW54" s="360"/>
      <c r="BX54" s="360"/>
      <c r="BY54" s="360"/>
      <c r="BZ54" s="360"/>
      <c r="CA54" s="360"/>
      <c r="CB54" s="360"/>
      <c r="CC54" s="360"/>
      <c r="CD54" s="360"/>
      <c r="CE54" s="360"/>
      <c r="CF54" s="360"/>
      <c r="CG54" s="360"/>
      <c r="CH54" s="360"/>
      <c r="CI54" s="360"/>
      <c r="CJ54" s="360"/>
      <c r="CK54" s="360"/>
      <c r="CL54" s="360"/>
      <c r="CM54" s="360"/>
      <c r="CN54" s="360"/>
      <c r="CO54" s="360"/>
      <c r="CP54" s="360"/>
      <c r="CQ54" s="360"/>
      <c r="CR54" s="360"/>
      <c r="CS54" s="360"/>
      <c r="CT54" s="360"/>
      <c r="CU54" s="360"/>
      <c r="CV54" s="360"/>
      <c r="CW54" s="360"/>
      <c r="CX54" s="360"/>
      <c r="CY54" s="360"/>
      <c r="CZ54" s="360"/>
      <c r="DA54" s="360"/>
      <c r="DB54" s="360"/>
      <c r="DC54" s="360"/>
      <c r="DD54" s="360"/>
      <c r="DE54" s="360"/>
      <c r="DF54" s="360"/>
      <c r="DG54" s="360"/>
      <c r="DH54" s="360"/>
      <c r="DI54" s="360"/>
      <c r="DJ54" s="360"/>
      <c r="DK54" s="360"/>
      <c r="DL54" s="360"/>
      <c r="DM54" s="360"/>
      <c r="DN54" s="360"/>
      <c r="DO54" s="360"/>
      <c r="DP54" s="360"/>
      <c r="DQ54" s="360"/>
      <c r="DR54" s="360"/>
      <c r="DS54" s="360"/>
      <c r="DT54" s="360"/>
      <c r="DU54" s="360"/>
      <c r="DV54" s="360"/>
      <c r="DW54" s="360"/>
      <c r="DX54" s="360"/>
      <c r="DY54" s="360"/>
      <c r="DZ54" s="360"/>
      <c r="EA54" s="360"/>
      <c r="EB54" s="360"/>
      <c r="EC54" s="360"/>
      <c r="ED54" s="360"/>
      <c r="EE54" s="360"/>
      <c r="EF54" s="360"/>
      <c r="EG54" s="360"/>
      <c r="EH54" s="360"/>
      <c r="EI54" s="360"/>
      <c r="EJ54" s="360"/>
      <c r="EK54" s="360"/>
      <c r="EL54" s="360"/>
      <c r="EM54" s="360"/>
      <c r="EN54" s="360"/>
      <c r="EO54" s="360"/>
      <c r="EP54" s="360"/>
      <c r="EQ54" s="360"/>
      <c r="ER54" s="360"/>
      <c r="ES54" s="360"/>
      <c r="ET54" s="360"/>
      <c r="EU54" s="360"/>
      <c r="EV54" s="360"/>
      <c r="EW54" s="360"/>
      <c r="EX54" s="360"/>
      <c r="EY54" s="360"/>
      <c r="EZ54" s="360"/>
      <c r="FA54" s="360"/>
      <c r="FB54" s="360"/>
      <c r="FC54" s="360"/>
      <c r="FD54" s="360"/>
      <c r="FE54" s="360"/>
      <c r="FF54" s="360"/>
      <c r="FG54" s="360"/>
      <c r="FH54" s="360"/>
      <c r="FI54" s="360"/>
      <c r="FJ54" s="360"/>
      <c r="FK54" s="360"/>
      <c r="FL54" s="360"/>
      <c r="FM54" s="360"/>
      <c r="FN54" s="360"/>
      <c r="FO54" s="360"/>
      <c r="FP54" s="360"/>
      <c r="FQ54" s="360"/>
      <c r="FR54" s="360"/>
      <c r="FS54" s="360"/>
      <c r="FT54" s="360"/>
      <c r="FU54" s="360"/>
      <c r="FV54" s="360"/>
      <c r="FW54" s="360"/>
      <c r="FX54" s="360"/>
      <c r="FY54" s="360"/>
      <c r="FZ54" s="360"/>
      <c r="GA54" s="360"/>
      <c r="GB54" s="360"/>
      <c r="GC54" s="360"/>
      <c r="GD54" s="360"/>
      <c r="GE54" s="360"/>
      <c r="GF54" s="360"/>
      <c r="GG54" s="360"/>
      <c r="GH54" s="360"/>
      <c r="GI54" s="360"/>
      <c r="GJ54" s="360"/>
      <c r="GK54" s="360"/>
      <c r="GL54" s="360"/>
      <c r="GM54" s="360"/>
      <c r="GN54" s="360"/>
      <c r="GO54" s="360"/>
      <c r="GP54" s="360"/>
      <c r="GQ54" s="360"/>
      <c r="GR54" s="360"/>
      <c r="GS54" s="360"/>
      <c r="GT54" s="360"/>
      <c r="GU54" s="360"/>
      <c r="GV54" s="360"/>
      <c r="GW54" s="360"/>
      <c r="GX54" s="360"/>
      <c r="GY54" s="360"/>
      <c r="GZ54" s="360"/>
      <c r="HA54" s="360"/>
      <c r="HB54" s="360"/>
      <c r="HC54" s="360"/>
      <c r="HD54" s="360"/>
      <c r="HE54" s="360"/>
      <c r="HF54" s="360"/>
      <c r="HG54" s="360"/>
      <c r="HH54" s="360"/>
      <c r="HI54" s="360"/>
      <c r="HJ54" s="360"/>
      <c r="HK54" s="360"/>
      <c r="HL54" s="360"/>
      <c r="HM54" s="360"/>
      <c r="HN54" s="360"/>
      <c r="HO54" s="360"/>
      <c r="HP54" s="360"/>
      <c r="HQ54" s="360"/>
      <c r="HR54" s="360"/>
      <c r="HS54" s="360"/>
      <c r="HT54" s="360"/>
      <c r="HU54" s="360"/>
      <c r="HV54" s="360"/>
      <c r="HW54" s="360"/>
      <c r="HX54" s="360"/>
      <c r="HY54" s="360"/>
      <c r="HZ54" s="360"/>
      <c r="IA54" s="360"/>
      <c r="IB54" s="360"/>
      <c r="IC54" s="360"/>
      <c r="ID54" s="360"/>
      <c r="IE54" s="360"/>
      <c r="IF54" s="360"/>
      <c r="IG54" s="360"/>
      <c r="IH54" s="360"/>
      <c r="II54" s="360"/>
      <c r="IJ54" s="360"/>
      <c r="IK54" s="360"/>
      <c r="IL54" s="360"/>
      <c r="IM54" s="360"/>
      <c r="IN54" s="360"/>
      <c r="IO54" s="360"/>
      <c r="IP54" s="360"/>
      <c r="IQ54" s="360"/>
      <c r="IR54" s="360"/>
      <c r="IS54" s="360"/>
      <c r="IT54" s="360"/>
      <c r="IU54" s="360"/>
      <c r="IV54" s="360"/>
    </row>
    <row r="55" spans="1:256" s="249" customFormat="1" ht="49.5" customHeight="1" thickBot="1">
      <c r="A55" s="391"/>
      <c r="B55" s="767" t="s">
        <v>211</v>
      </c>
      <c r="C55" s="768"/>
      <c r="D55" s="768"/>
      <c r="E55" s="768"/>
      <c r="F55" s="768"/>
      <c r="G55" s="768"/>
      <c r="H55" s="768"/>
      <c r="I55" s="768"/>
      <c r="J55" s="768"/>
      <c r="K55" s="768"/>
      <c r="L55" s="768"/>
      <c r="M55" s="768"/>
      <c r="N55" s="768"/>
      <c r="O55" s="768"/>
      <c r="P55" s="768"/>
      <c r="Q55" s="768"/>
      <c r="R55" s="768"/>
      <c r="S55" s="768"/>
      <c r="T55" s="768"/>
      <c r="U55" s="768"/>
      <c r="V55" s="768"/>
      <c r="W55" s="768"/>
      <c r="X55" s="768"/>
      <c r="Y55" s="768"/>
      <c r="Z55" s="768"/>
      <c r="AA55" s="768"/>
      <c r="AB55" s="768"/>
      <c r="AC55" s="768"/>
      <c r="AD55" s="768"/>
      <c r="AE55" s="768"/>
      <c r="AF55" s="768"/>
      <c r="AG55" s="768"/>
      <c r="AH55" s="768"/>
      <c r="AI55" s="768"/>
      <c r="AJ55" s="768"/>
      <c r="AK55" s="768"/>
      <c r="AL55" s="768"/>
      <c r="AM55" s="768"/>
      <c r="AN55" s="768"/>
      <c r="AO55" s="768"/>
      <c r="AP55" s="768"/>
      <c r="AQ55" s="768"/>
      <c r="AR55" s="768"/>
      <c r="AS55" s="768"/>
      <c r="AT55" s="768"/>
      <c r="AU55" s="768"/>
      <c r="AV55" s="768"/>
      <c r="AW55" s="768"/>
      <c r="AX55" s="768"/>
      <c r="AY55" s="768"/>
      <c r="AZ55" s="768"/>
      <c r="BA55" s="768"/>
      <c r="BB55" s="768"/>
      <c r="BC55" s="768"/>
      <c r="BD55" s="768"/>
      <c r="BE55" s="794"/>
      <c r="BF55" s="794"/>
      <c r="BG55" s="794"/>
      <c r="BH55" s="795"/>
      <c r="BI55" s="360"/>
      <c r="BJ55" s="360"/>
      <c r="BK55" s="360"/>
      <c r="BL55" s="360"/>
      <c r="BM55" s="360"/>
      <c r="BN55" s="360"/>
      <c r="BO55" s="360"/>
      <c r="BP55" s="360"/>
      <c r="BQ55" s="360"/>
      <c r="BR55" s="360"/>
      <c r="BS55" s="360"/>
      <c r="BT55" s="360"/>
      <c r="BU55" s="360"/>
      <c r="BV55" s="360"/>
      <c r="BW55" s="360"/>
      <c r="BX55" s="360"/>
      <c r="BY55" s="360"/>
      <c r="BZ55" s="360"/>
      <c r="CA55" s="360"/>
      <c r="CB55" s="360"/>
      <c r="CC55" s="360"/>
      <c r="CD55" s="360"/>
      <c r="CE55" s="360"/>
      <c r="CF55" s="360"/>
      <c r="CG55" s="360"/>
      <c r="CH55" s="360"/>
      <c r="CI55" s="360"/>
      <c r="CJ55" s="360"/>
      <c r="CK55" s="360"/>
      <c r="CL55" s="360"/>
      <c r="CM55" s="360"/>
      <c r="CN55" s="360"/>
      <c r="CO55" s="360"/>
      <c r="CP55" s="360"/>
      <c r="CQ55" s="360"/>
      <c r="CR55" s="360"/>
      <c r="CS55" s="360"/>
      <c r="CT55" s="360"/>
      <c r="CU55" s="360"/>
      <c r="CV55" s="360"/>
      <c r="CW55" s="360"/>
      <c r="CX55" s="360"/>
      <c r="CY55" s="360"/>
      <c r="CZ55" s="360"/>
      <c r="DA55" s="360"/>
      <c r="DB55" s="360"/>
      <c r="DC55" s="360"/>
      <c r="DD55" s="360"/>
      <c r="DE55" s="360"/>
      <c r="DF55" s="360"/>
      <c r="DG55" s="360"/>
      <c r="DH55" s="360"/>
      <c r="DI55" s="360"/>
      <c r="DJ55" s="360"/>
      <c r="DK55" s="360"/>
      <c r="DL55" s="360"/>
      <c r="DM55" s="360"/>
      <c r="DN55" s="360"/>
      <c r="DO55" s="360"/>
      <c r="DP55" s="360"/>
      <c r="DQ55" s="360"/>
      <c r="DR55" s="360"/>
      <c r="DS55" s="360"/>
      <c r="DT55" s="360"/>
      <c r="DU55" s="360"/>
      <c r="DV55" s="360"/>
      <c r="DW55" s="360"/>
      <c r="DX55" s="360"/>
      <c r="DY55" s="360"/>
      <c r="DZ55" s="360"/>
      <c r="EA55" s="360"/>
      <c r="EB55" s="360"/>
      <c r="EC55" s="360"/>
      <c r="ED55" s="360"/>
      <c r="EE55" s="360"/>
      <c r="EF55" s="360"/>
      <c r="EG55" s="360"/>
      <c r="EH55" s="360"/>
      <c r="EI55" s="360"/>
      <c r="EJ55" s="360"/>
      <c r="EK55" s="360"/>
      <c r="EL55" s="360"/>
      <c r="EM55" s="360"/>
      <c r="EN55" s="360"/>
      <c r="EO55" s="360"/>
      <c r="EP55" s="360"/>
      <c r="EQ55" s="360"/>
      <c r="ER55" s="360"/>
      <c r="ES55" s="360"/>
      <c r="ET55" s="360"/>
      <c r="EU55" s="360"/>
      <c r="EV55" s="360"/>
      <c r="EW55" s="360"/>
      <c r="EX55" s="360"/>
      <c r="EY55" s="360"/>
      <c r="EZ55" s="360"/>
      <c r="FA55" s="360"/>
      <c r="FB55" s="360"/>
      <c r="FC55" s="360"/>
      <c r="FD55" s="360"/>
      <c r="FE55" s="360"/>
      <c r="FF55" s="360"/>
      <c r="FG55" s="360"/>
      <c r="FH55" s="360"/>
      <c r="FI55" s="360"/>
      <c r="FJ55" s="360"/>
      <c r="FK55" s="360"/>
      <c r="FL55" s="360"/>
      <c r="FM55" s="360"/>
      <c r="FN55" s="360"/>
      <c r="FO55" s="360"/>
      <c r="FP55" s="360"/>
      <c r="FQ55" s="360"/>
      <c r="FR55" s="360"/>
      <c r="FS55" s="360"/>
      <c r="FT55" s="360"/>
      <c r="FU55" s="360"/>
      <c r="FV55" s="360"/>
      <c r="FW55" s="360"/>
      <c r="FX55" s="360"/>
      <c r="FY55" s="360"/>
      <c r="FZ55" s="360"/>
      <c r="GA55" s="360"/>
      <c r="GB55" s="360"/>
      <c r="GC55" s="360"/>
      <c r="GD55" s="360"/>
      <c r="GE55" s="360"/>
      <c r="GF55" s="360"/>
      <c r="GG55" s="360"/>
      <c r="GH55" s="360"/>
      <c r="GI55" s="360"/>
      <c r="GJ55" s="360"/>
      <c r="GK55" s="360"/>
      <c r="GL55" s="360"/>
      <c r="GM55" s="360"/>
      <c r="GN55" s="360"/>
      <c r="GO55" s="360"/>
      <c r="GP55" s="360"/>
      <c r="GQ55" s="360"/>
      <c r="GR55" s="360"/>
      <c r="GS55" s="360"/>
      <c r="GT55" s="360"/>
      <c r="GU55" s="360"/>
      <c r="GV55" s="360"/>
      <c r="GW55" s="360"/>
      <c r="GX55" s="360"/>
      <c r="GY55" s="360"/>
      <c r="GZ55" s="360"/>
      <c r="HA55" s="360"/>
      <c r="HB55" s="360"/>
      <c r="HC55" s="360"/>
      <c r="HD55" s="360"/>
      <c r="HE55" s="360"/>
      <c r="HF55" s="360"/>
      <c r="HG55" s="360"/>
      <c r="HH55" s="360"/>
      <c r="HI55" s="360"/>
      <c r="HJ55" s="360"/>
      <c r="HK55" s="360"/>
      <c r="HL55" s="360"/>
      <c r="HM55" s="360"/>
      <c r="HN55" s="360"/>
      <c r="HO55" s="360"/>
      <c r="HP55" s="360"/>
      <c r="HQ55" s="360"/>
      <c r="HR55" s="360"/>
      <c r="HS55" s="360"/>
      <c r="HT55" s="360"/>
      <c r="HU55" s="360"/>
      <c r="HV55" s="360"/>
      <c r="HW55" s="360"/>
      <c r="HX55" s="360"/>
      <c r="HY55" s="360"/>
      <c r="HZ55" s="360"/>
      <c r="IA55" s="360"/>
      <c r="IB55" s="360"/>
      <c r="IC55" s="360"/>
      <c r="ID55" s="360"/>
      <c r="IE55" s="360"/>
      <c r="IF55" s="360"/>
      <c r="IG55" s="360"/>
      <c r="IH55" s="360"/>
      <c r="II55" s="360"/>
      <c r="IJ55" s="360"/>
      <c r="IK55" s="360"/>
      <c r="IL55" s="360"/>
      <c r="IM55" s="360"/>
      <c r="IN55" s="360"/>
      <c r="IO55" s="360"/>
      <c r="IP55" s="360"/>
      <c r="IQ55" s="360"/>
      <c r="IR55" s="360"/>
      <c r="IS55" s="360"/>
      <c r="IT55" s="360"/>
      <c r="IU55" s="360"/>
      <c r="IV55" s="360"/>
    </row>
    <row r="56" spans="1:256" s="249" customFormat="1" ht="91.5" customHeight="1">
      <c r="A56" s="343" t="s">
        <v>183</v>
      </c>
      <c r="B56" s="358">
        <v>15</v>
      </c>
      <c r="C56" s="396"/>
      <c r="D56" s="396"/>
      <c r="E56" s="396"/>
      <c r="F56" s="396"/>
      <c r="G56" s="396"/>
      <c r="H56" s="396"/>
      <c r="I56" s="396"/>
      <c r="J56" s="396"/>
      <c r="K56" s="396"/>
      <c r="L56" s="396"/>
      <c r="M56" s="396"/>
      <c r="N56" s="396"/>
      <c r="O56" s="396"/>
      <c r="P56" s="396"/>
      <c r="Q56" s="396"/>
      <c r="R56" s="396"/>
      <c r="S56" s="396"/>
      <c r="T56" s="752" t="s">
        <v>212</v>
      </c>
      <c r="U56" s="752"/>
      <c r="V56" s="753"/>
      <c r="W56" s="746" t="s">
        <v>119</v>
      </c>
      <c r="X56" s="747"/>
      <c r="Y56" s="747"/>
      <c r="Z56" s="747"/>
      <c r="AA56" s="747"/>
      <c r="AB56" s="747"/>
      <c r="AC56" s="747"/>
      <c r="AD56" s="748"/>
      <c r="AE56" s="540">
        <v>5</v>
      </c>
      <c r="AF56" s="363">
        <f>AE56*30</f>
        <v>150</v>
      </c>
      <c r="AG56" s="364">
        <f>AH56+AK56+AN56</f>
        <v>72</v>
      </c>
      <c r="AH56" s="365">
        <v>18</v>
      </c>
      <c r="AI56" s="366">
        <v>18</v>
      </c>
      <c r="AJ56" s="557">
        <f>AH56-AI56</f>
        <v>0</v>
      </c>
      <c r="AK56" s="365">
        <v>54</v>
      </c>
      <c r="AL56" s="366">
        <v>54</v>
      </c>
      <c r="AM56" s="557">
        <f>AK56-AL56</f>
        <v>0</v>
      </c>
      <c r="AN56" s="365"/>
      <c r="AO56" s="366"/>
      <c r="AP56" s="557">
        <f>AN56-AO56</f>
        <v>0</v>
      </c>
      <c r="AQ56" s="367">
        <f>AJ56+AM56+AP56</f>
        <v>0</v>
      </c>
      <c r="AR56" s="368">
        <f>AF56-AG56</f>
        <v>78</v>
      </c>
      <c r="AS56" s="369"/>
      <c r="AT56" s="370">
        <v>2</v>
      </c>
      <c r="AU56" s="370">
        <v>2</v>
      </c>
      <c r="AV56" s="371"/>
      <c r="AW56" s="372"/>
      <c r="AX56" s="370">
        <v>2</v>
      </c>
      <c r="AY56" s="370"/>
      <c r="AZ56" s="371"/>
      <c r="BA56" s="369"/>
      <c r="BB56" s="370"/>
      <c r="BC56" s="370"/>
      <c r="BD56" s="357"/>
      <c r="BE56" s="358">
        <v>4</v>
      </c>
      <c r="BF56" s="373">
        <v>1</v>
      </c>
      <c r="BG56" s="373">
        <v>3</v>
      </c>
      <c r="BH56" s="374"/>
      <c r="BI56" s="360"/>
      <c r="BJ56" s="360"/>
      <c r="BK56" s="360"/>
      <c r="BL56" s="360"/>
      <c r="BM56" s="360"/>
      <c r="BN56" s="360"/>
      <c r="BO56" s="360"/>
      <c r="BP56" s="360"/>
      <c r="BQ56" s="360"/>
      <c r="BR56" s="360"/>
      <c r="BS56" s="360"/>
      <c r="BT56" s="360"/>
      <c r="BU56" s="360"/>
      <c r="BV56" s="360"/>
      <c r="BW56" s="360"/>
      <c r="BX56" s="360"/>
      <c r="BY56" s="360"/>
      <c r="BZ56" s="360"/>
      <c r="CA56" s="360"/>
      <c r="CB56" s="360"/>
      <c r="CC56" s="360"/>
      <c r="CD56" s="360"/>
      <c r="CE56" s="360"/>
      <c r="CF56" s="360"/>
      <c r="CG56" s="360"/>
      <c r="CH56" s="360"/>
      <c r="CI56" s="360"/>
      <c r="CJ56" s="360"/>
      <c r="CK56" s="360"/>
      <c r="CL56" s="360"/>
      <c r="CM56" s="360"/>
      <c r="CN56" s="360"/>
      <c r="CO56" s="360"/>
      <c r="CP56" s="360"/>
      <c r="CQ56" s="360"/>
      <c r="CR56" s="360"/>
      <c r="CS56" s="360"/>
      <c r="CT56" s="360"/>
      <c r="CU56" s="360"/>
      <c r="CV56" s="360"/>
      <c r="CW56" s="360"/>
      <c r="CX56" s="360"/>
      <c r="CY56" s="360"/>
      <c r="CZ56" s="360"/>
      <c r="DA56" s="360"/>
      <c r="DB56" s="360"/>
      <c r="DC56" s="360"/>
      <c r="DD56" s="360"/>
      <c r="DE56" s="360"/>
      <c r="DF56" s="360"/>
      <c r="DG56" s="360"/>
      <c r="DH56" s="360"/>
      <c r="DI56" s="360"/>
      <c r="DJ56" s="360"/>
      <c r="DK56" s="360"/>
      <c r="DL56" s="360"/>
      <c r="DM56" s="360"/>
      <c r="DN56" s="360"/>
      <c r="DO56" s="360"/>
      <c r="DP56" s="360"/>
      <c r="DQ56" s="360"/>
      <c r="DR56" s="360"/>
      <c r="DS56" s="360"/>
      <c r="DT56" s="360"/>
      <c r="DU56" s="360"/>
      <c r="DV56" s="360"/>
      <c r="DW56" s="360"/>
      <c r="DX56" s="360"/>
      <c r="DY56" s="360"/>
      <c r="DZ56" s="360"/>
      <c r="EA56" s="360"/>
      <c r="EB56" s="360"/>
      <c r="EC56" s="360"/>
      <c r="ED56" s="360"/>
      <c r="EE56" s="360"/>
      <c r="EF56" s="360"/>
      <c r="EG56" s="360"/>
      <c r="EH56" s="360"/>
      <c r="EI56" s="360"/>
      <c r="EJ56" s="360"/>
      <c r="EK56" s="360"/>
      <c r="EL56" s="360"/>
      <c r="EM56" s="360"/>
      <c r="EN56" s="360"/>
      <c r="EO56" s="360"/>
      <c r="EP56" s="360"/>
      <c r="EQ56" s="360"/>
      <c r="ER56" s="360"/>
      <c r="ES56" s="360"/>
      <c r="ET56" s="360"/>
      <c r="EU56" s="360"/>
      <c r="EV56" s="360"/>
      <c r="EW56" s="360"/>
      <c r="EX56" s="360"/>
      <c r="EY56" s="360"/>
      <c r="EZ56" s="360"/>
      <c r="FA56" s="360"/>
      <c r="FB56" s="360"/>
      <c r="FC56" s="360"/>
      <c r="FD56" s="360"/>
      <c r="FE56" s="360"/>
      <c r="FF56" s="360"/>
      <c r="FG56" s="360"/>
      <c r="FH56" s="360"/>
      <c r="FI56" s="360"/>
      <c r="FJ56" s="360"/>
      <c r="FK56" s="360"/>
      <c r="FL56" s="360"/>
      <c r="FM56" s="360"/>
      <c r="FN56" s="360"/>
      <c r="FO56" s="360"/>
      <c r="FP56" s="360"/>
      <c r="FQ56" s="360"/>
      <c r="FR56" s="360"/>
      <c r="FS56" s="360"/>
      <c r="FT56" s="360"/>
      <c r="FU56" s="360"/>
      <c r="FV56" s="360"/>
      <c r="FW56" s="360"/>
      <c r="FX56" s="360"/>
      <c r="FY56" s="360"/>
      <c r="FZ56" s="360"/>
      <c r="GA56" s="360"/>
      <c r="GB56" s="360"/>
      <c r="GC56" s="360"/>
      <c r="GD56" s="360"/>
      <c r="GE56" s="360"/>
      <c r="GF56" s="360"/>
      <c r="GG56" s="360"/>
      <c r="GH56" s="360"/>
      <c r="GI56" s="360"/>
      <c r="GJ56" s="360"/>
      <c r="GK56" s="360"/>
      <c r="GL56" s="360"/>
      <c r="GM56" s="360"/>
      <c r="GN56" s="360"/>
      <c r="GO56" s="360"/>
      <c r="GP56" s="360"/>
      <c r="GQ56" s="360"/>
      <c r="GR56" s="360"/>
      <c r="GS56" s="360"/>
      <c r="GT56" s="360"/>
      <c r="GU56" s="360"/>
      <c r="GV56" s="360"/>
      <c r="GW56" s="360"/>
      <c r="GX56" s="360"/>
      <c r="GY56" s="360"/>
      <c r="GZ56" s="360"/>
      <c r="HA56" s="360"/>
      <c r="HB56" s="360"/>
      <c r="HC56" s="360"/>
      <c r="HD56" s="360"/>
      <c r="HE56" s="360"/>
      <c r="HF56" s="360"/>
      <c r="HG56" s="360"/>
      <c r="HH56" s="360"/>
      <c r="HI56" s="360"/>
      <c r="HJ56" s="360"/>
      <c r="HK56" s="360"/>
      <c r="HL56" s="360"/>
      <c r="HM56" s="360"/>
      <c r="HN56" s="360"/>
      <c r="HO56" s="360"/>
      <c r="HP56" s="360"/>
      <c r="HQ56" s="360"/>
      <c r="HR56" s="360"/>
      <c r="HS56" s="360"/>
      <c r="HT56" s="360"/>
      <c r="HU56" s="360"/>
      <c r="HV56" s="360"/>
      <c r="HW56" s="360"/>
      <c r="HX56" s="360"/>
      <c r="HY56" s="360"/>
      <c r="HZ56" s="360"/>
      <c r="IA56" s="360"/>
      <c r="IB56" s="360"/>
      <c r="IC56" s="360"/>
      <c r="ID56" s="360"/>
      <c r="IE56" s="360"/>
      <c r="IF56" s="360"/>
      <c r="IG56" s="360"/>
      <c r="IH56" s="360"/>
      <c r="II56" s="360"/>
      <c r="IJ56" s="360"/>
      <c r="IK56" s="360"/>
      <c r="IL56" s="360"/>
      <c r="IM56" s="360"/>
      <c r="IN56" s="360"/>
      <c r="IO56" s="360"/>
      <c r="IP56" s="360"/>
      <c r="IQ56" s="360"/>
      <c r="IR56" s="360"/>
      <c r="IS56" s="360"/>
      <c r="IT56" s="360"/>
      <c r="IU56" s="360"/>
      <c r="IV56" s="360"/>
    </row>
    <row r="57" spans="1:256" s="249" customFormat="1" ht="124.5" customHeight="1">
      <c r="A57" s="343" t="s">
        <v>183</v>
      </c>
      <c r="B57" s="358">
        <v>16</v>
      </c>
      <c r="C57" s="396"/>
      <c r="D57" s="396"/>
      <c r="E57" s="396"/>
      <c r="F57" s="396"/>
      <c r="G57" s="396"/>
      <c r="H57" s="396"/>
      <c r="I57" s="396"/>
      <c r="J57" s="396"/>
      <c r="K57" s="396"/>
      <c r="L57" s="396"/>
      <c r="M57" s="396"/>
      <c r="N57" s="396"/>
      <c r="O57" s="396"/>
      <c r="P57" s="396"/>
      <c r="Q57" s="396"/>
      <c r="R57" s="396"/>
      <c r="S57" s="396"/>
      <c r="T57" s="801" t="s">
        <v>213</v>
      </c>
      <c r="U57" s="801"/>
      <c r="V57" s="802"/>
      <c r="W57" s="766" t="s">
        <v>214</v>
      </c>
      <c r="X57" s="747"/>
      <c r="Y57" s="747"/>
      <c r="Z57" s="747"/>
      <c r="AA57" s="747"/>
      <c r="AB57" s="747"/>
      <c r="AC57" s="747"/>
      <c r="AD57" s="748"/>
      <c r="AE57" s="540">
        <v>5.5</v>
      </c>
      <c r="AF57" s="363">
        <f>AE57*30</f>
        <v>165</v>
      </c>
      <c r="AG57" s="364">
        <f>AH57+AK57+AN57</f>
        <v>72</v>
      </c>
      <c r="AH57" s="365">
        <v>10</v>
      </c>
      <c r="AI57" s="366">
        <v>10</v>
      </c>
      <c r="AJ57" s="557">
        <f>AH57-AI57</f>
        <v>0</v>
      </c>
      <c r="AK57" s="365">
        <v>44</v>
      </c>
      <c r="AL57" s="366">
        <v>44</v>
      </c>
      <c r="AM57" s="557">
        <f>AK57-AL57</f>
        <v>0</v>
      </c>
      <c r="AN57" s="365">
        <v>18</v>
      </c>
      <c r="AO57" s="366">
        <v>18</v>
      </c>
      <c r="AP57" s="557">
        <f>AN57-AO57</f>
        <v>0</v>
      </c>
      <c r="AQ57" s="367">
        <f>AJ57+AM57+AP57</f>
        <v>0</v>
      </c>
      <c r="AR57" s="368">
        <f>AF57-AG57</f>
        <v>93</v>
      </c>
      <c r="AS57" s="369"/>
      <c r="AT57" s="370">
        <v>1</v>
      </c>
      <c r="AU57" s="370">
        <v>1</v>
      </c>
      <c r="AV57" s="371"/>
      <c r="AW57" s="372"/>
      <c r="AX57" s="370"/>
      <c r="AY57" s="370">
        <v>1</v>
      </c>
      <c r="AZ57" s="371"/>
      <c r="BA57" s="369">
        <v>4</v>
      </c>
      <c r="BB57" s="370">
        <v>0.5</v>
      </c>
      <c r="BC57" s="370">
        <v>2.5</v>
      </c>
      <c r="BD57" s="357">
        <v>1</v>
      </c>
      <c r="BE57" s="358"/>
      <c r="BF57" s="373"/>
      <c r="BG57" s="373"/>
      <c r="BH57" s="374"/>
      <c r="BI57" s="360"/>
      <c r="BJ57" s="360"/>
      <c r="BK57" s="360"/>
      <c r="BL57" s="360"/>
      <c r="BM57" s="360"/>
      <c r="BN57" s="360"/>
      <c r="BO57" s="360"/>
      <c r="BP57" s="360"/>
      <c r="BQ57" s="360"/>
      <c r="BR57" s="360"/>
      <c r="BS57" s="360"/>
      <c r="BT57" s="360"/>
      <c r="BU57" s="360"/>
      <c r="BV57" s="360"/>
      <c r="BW57" s="360"/>
      <c r="BX57" s="360"/>
      <c r="BY57" s="360"/>
      <c r="BZ57" s="360"/>
      <c r="CA57" s="360"/>
      <c r="CB57" s="360"/>
      <c r="CC57" s="360"/>
      <c r="CD57" s="360"/>
      <c r="CE57" s="360"/>
      <c r="CF57" s="360"/>
      <c r="CG57" s="360"/>
      <c r="CH57" s="360"/>
      <c r="CI57" s="360"/>
      <c r="CJ57" s="360"/>
      <c r="CK57" s="360"/>
      <c r="CL57" s="360"/>
      <c r="CM57" s="360"/>
      <c r="CN57" s="360"/>
      <c r="CO57" s="360"/>
      <c r="CP57" s="360"/>
      <c r="CQ57" s="360"/>
      <c r="CR57" s="360"/>
      <c r="CS57" s="360"/>
      <c r="CT57" s="360"/>
      <c r="CU57" s="360"/>
      <c r="CV57" s="360"/>
      <c r="CW57" s="360"/>
      <c r="CX57" s="360"/>
      <c r="CY57" s="360"/>
      <c r="CZ57" s="360"/>
      <c r="DA57" s="360"/>
      <c r="DB57" s="360"/>
      <c r="DC57" s="360"/>
      <c r="DD57" s="360"/>
      <c r="DE57" s="360"/>
      <c r="DF57" s="360"/>
      <c r="DG57" s="360"/>
      <c r="DH57" s="360"/>
      <c r="DI57" s="360"/>
      <c r="DJ57" s="360"/>
      <c r="DK57" s="360"/>
      <c r="DL57" s="360"/>
      <c r="DM57" s="360"/>
      <c r="DN57" s="360"/>
      <c r="DO57" s="360"/>
      <c r="DP57" s="360"/>
      <c r="DQ57" s="360"/>
      <c r="DR57" s="360"/>
      <c r="DS57" s="360"/>
      <c r="DT57" s="360"/>
      <c r="DU57" s="360"/>
      <c r="DV57" s="360"/>
      <c r="DW57" s="360"/>
      <c r="DX57" s="360"/>
      <c r="DY57" s="360"/>
      <c r="DZ57" s="360"/>
      <c r="EA57" s="360"/>
      <c r="EB57" s="360"/>
      <c r="EC57" s="360"/>
      <c r="ED57" s="360"/>
      <c r="EE57" s="360"/>
      <c r="EF57" s="360"/>
      <c r="EG57" s="360"/>
      <c r="EH57" s="360"/>
      <c r="EI57" s="360"/>
      <c r="EJ57" s="360"/>
      <c r="EK57" s="360"/>
      <c r="EL57" s="360"/>
      <c r="EM57" s="360"/>
      <c r="EN57" s="360"/>
      <c r="EO57" s="360"/>
      <c r="EP57" s="360"/>
      <c r="EQ57" s="360"/>
      <c r="ER57" s="360"/>
      <c r="ES57" s="360"/>
      <c r="ET57" s="360"/>
      <c r="EU57" s="360"/>
      <c r="EV57" s="360"/>
      <c r="EW57" s="360"/>
      <c r="EX57" s="360"/>
      <c r="EY57" s="360"/>
      <c r="EZ57" s="360"/>
      <c r="FA57" s="360"/>
      <c r="FB57" s="360"/>
      <c r="FC57" s="360"/>
      <c r="FD57" s="360"/>
      <c r="FE57" s="360"/>
      <c r="FF57" s="360"/>
      <c r="FG57" s="360"/>
      <c r="FH57" s="360"/>
      <c r="FI57" s="360"/>
      <c r="FJ57" s="360"/>
      <c r="FK57" s="360"/>
      <c r="FL57" s="360"/>
      <c r="FM57" s="360"/>
      <c r="FN57" s="360"/>
      <c r="FO57" s="360"/>
      <c r="FP57" s="360"/>
      <c r="FQ57" s="360"/>
      <c r="FR57" s="360"/>
      <c r="FS57" s="360"/>
      <c r="FT57" s="360"/>
      <c r="FU57" s="360"/>
      <c r="FV57" s="360"/>
      <c r="FW57" s="360"/>
      <c r="FX57" s="360"/>
      <c r="FY57" s="360"/>
      <c r="FZ57" s="360"/>
      <c r="GA57" s="360"/>
      <c r="GB57" s="360"/>
      <c r="GC57" s="360"/>
      <c r="GD57" s="360"/>
      <c r="GE57" s="360"/>
      <c r="GF57" s="360"/>
      <c r="GG57" s="360"/>
      <c r="GH57" s="360"/>
      <c r="GI57" s="360"/>
      <c r="GJ57" s="360"/>
      <c r="GK57" s="360"/>
      <c r="GL57" s="360"/>
      <c r="GM57" s="360"/>
      <c r="GN57" s="360"/>
      <c r="GO57" s="360"/>
      <c r="GP57" s="360"/>
      <c r="GQ57" s="360"/>
      <c r="GR57" s="360"/>
      <c r="GS57" s="360"/>
      <c r="GT57" s="360"/>
      <c r="GU57" s="360"/>
      <c r="GV57" s="360"/>
      <c r="GW57" s="360"/>
      <c r="GX57" s="360"/>
      <c r="GY57" s="360"/>
      <c r="GZ57" s="360"/>
      <c r="HA57" s="360"/>
      <c r="HB57" s="360"/>
      <c r="HC57" s="360"/>
      <c r="HD57" s="360"/>
      <c r="HE57" s="360"/>
      <c r="HF57" s="360"/>
      <c r="HG57" s="360"/>
      <c r="HH57" s="360"/>
      <c r="HI57" s="360"/>
      <c r="HJ57" s="360"/>
      <c r="HK57" s="360"/>
      <c r="HL57" s="360"/>
      <c r="HM57" s="360"/>
      <c r="HN57" s="360"/>
      <c r="HO57" s="360"/>
      <c r="HP57" s="360"/>
      <c r="HQ57" s="360"/>
      <c r="HR57" s="360"/>
      <c r="HS57" s="360"/>
      <c r="HT57" s="360"/>
      <c r="HU57" s="360"/>
      <c r="HV57" s="360"/>
      <c r="HW57" s="360"/>
      <c r="HX57" s="360"/>
      <c r="HY57" s="360"/>
      <c r="HZ57" s="360"/>
      <c r="IA57" s="360"/>
      <c r="IB57" s="360"/>
      <c r="IC57" s="360"/>
      <c r="ID57" s="360"/>
      <c r="IE57" s="360"/>
      <c r="IF57" s="360"/>
      <c r="IG57" s="360"/>
      <c r="IH57" s="360"/>
      <c r="II57" s="360"/>
      <c r="IJ57" s="360"/>
      <c r="IK57" s="360"/>
      <c r="IL57" s="360"/>
      <c r="IM57" s="360"/>
      <c r="IN57" s="360"/>
      <c r="IO57" s="360"/>
      <c r="IP57" s="360"/>
      <c r="IQ57" s="360"/>
      <c r="IR57" s="360"/>
      <c r="IS57" s="360"/>
      <c r="IT57" s="360"/>
      <c r="IU57" s="360"/>
      <c r="IV57" s="360"/>
    </row>
    <row r="58" spans="1:256" s="249" customFormat="1" ht="127.5" customHeight="1">
      <c r="A58" s="343" t="s">
        <v>183</v>
      </c>
      <c r="B58" s="358">
        <v>17</v>
      </c>
      <c r="C58" s="396"/>
      <c r="D58" s="396"/>
      <c r="E58" s="396"/>
      <c r="F58" s="396"/>
      <c r="G58" s="396"/>
      <c r="H58" s="396"/>
      <c r="I58" s="396"/>
      <c r="J58" s="396"/>
      <c r="K58" s="396"/>
      <c r="L58" s="396"/>
      <c r="M58" s="396"/>
      <c r="N58" s="396"/>
      <c r="O58" s="396"/>
      <c r="P58" s="396"/>
      <c r="Q58" s="396"/>
      <c r="R58" s="396"/>
      <c r="S58" s="396"/>
      <c r="T58" s="801" t="s">
        <v>215</v>
      </c>
      <c r="U58" s="801"/>
      <c r="V58" s="802"/>
      <c r="W58" s="766" t="s">
        <v>185</v>
      </c>
      <c r="X58" s="747"/>
      <c r="Y58" s="747"/>
      <c r="Z58" s="747"/>
      <c r="AA58" s="747"/>
      <c r="AB58" s="747"/>
      <c r="AC58" s="747"/>
      <c r="AD58" s="748"/>
      <c r="AE58" s="362">
        <v>4</v>
      </c>
      <c r="AF58" s="363">
        <f>AE58*30</f>
        <v>120</v>
      </c>
      <c r="AG58" s="364">
        <f>AH58+AK58+AN58</f>
        <v>54</v>
      </c>
      <c r="AH58" s="365">
        <v>18</v>
      </c>
      <c r="AI58" s="366">
        <v>18</v>
      </c>
      <c r="AJ58" s="557">
        <f>AH58-AI58</f>
        <v>0</v>
      </c>
      <c r="AK58" s="365">
        <v>36</v>
      </c>
      <c r="AL58" s="366">
        <v>36</v>
      </c>
      <c r="AM58" s="557">
        <f>AK58-AL58</f>
        <v>0</v>
      </c>
      <c r="AN58" s="365"/>
      <c r="AO58" s="366"/>
      <c r="AP58" s="557">
        <f>AN58-AO58</f>
        <v>0</v>
      </c>
      <c r="AQ58" s="367">
        <f>AJ58+AM58+AP58</f>
        <v>0</v>
      </c>
      <c r="AR58" s="368">
        <f>AF58-AG58</f>
        <v>66</v>
      </c>
      <c r="AS58" s="369"/>
      <c r="AT58" s="370">
        <v>2</v>
      </c>
      <c r="AU58" s="370">
        <v>2</v>
      </c>
      <c r="AV58" s="371"/>
      <c r="AW58" s="372"/>
      <c r="AX58" s="370"/>
      <c r="AY58" s="370">
        <v>2</v>
      </c>
      <c r="AZ58" s="371"/>
      <c r="BA58" s="369"/>
      <c r="BB58" s="370"/>
      <c r="BC58" s="370"/>
      <c r="BD58" s="357"/>
      <c r="BE58" s="358">
        <v>3</v>
      </c>
      <c r="BF58" s="373">
        <v>1</v>
      </c>
      <c r="BG58" s="373">
        <v>2</v>
      </c>
      <c r="BH58" s="374"/>
      <c r="BI58" s="360"/>
      <c r="BJ58" s="360"/>
      <c r="BK58" s="360"/>
      <c r="BL58" s="360"/>
      <c r="BM58" s="360"/>
      <c r="BN58" s="360"/>
      <c r="BO58" s="360"/>
      <c r="BP58" s="360"/>
      <c r="BQ58" s="360"/>
      <c r="BR58" s="360"/>
      <c r="BS58" s="360"/>
      <c r="BT58" s="360"/>
      <c r="BU58" s="360"/>
      <c r="BV58" s="360"/>
      <c r="BW58" s="360"/>
      <c r="BX58" s="360"/>
      <c r="BY58" s="360"/>
      <c r="BZ58" s="360"/>
      <c r="CA58" s="360"/>
      <c r="CB58" s="360"/>
      <c r="CC58" s="360"/>
      <c r="CD58" s="360"/>
      <c r="CE58" s="360"/>
      <c r="CF58" s="360"/>
      <c r="CG58" s="360"/>
      <c r="CH58" s="360"/>
      <c r="CI58" s="360"/>
      <c r="CJ58" s="360"/>
      <c r="CK58" s="360"/>
      <c r="CL58" s="360"/>
      <c r="CM58" s="360"/>
      <c r="CN58" s="360"/>
      <c r="CO58" s="360"/>
      <c r="CP58" s="360"/>
      <c r="CQ58" s="360"/>
      <c r="CR58" s="360"/>
      <c r="CS58" s="360"/>
      <c r="CT58" s="360"/>
      <c r="CU58" s="360"/>
      <c r="CV58" s="360"/>
      <c r="CW58" s="360"/>
      <c r="CX58" s="360"/>
      <c r="CY58" s="360"/>
      <c r="CZ58" s="360"/>
      <c r="DA58" s="360"/>
      <c r="DB58" s="360"/>
      <c r="DC58" s="360"/>
      <c r="DD58" s="360"/>
      <c r="DE58" s="360"/>
      <c r="DF58" s="360"/>
      <c r="DG58" s="360"/>
      <c r="DH58" s="360"/>
      <c r="DI58" s="360"/>
      <c r="DJ58" s="360"/>
      <c r="DK58" s="360"/>
      <c r="DL58" s="360"/>
      <c r="DM58" s="360"/>
      <c r="DN58" s="360"/>
      <c r="DO58" s="360"/>
      <c r="DP58" s="360"/>
      <c r="DQ58" s="360"/>
      <c r="DR58" s="360"/>
      <c r="DS58" s="360"/>
      <c r="DT58" s="360"/>
      <c r="DU58" s="360"/>
      <c r="DV58" s="360"/>
      <c r="DW58" s="360"/>
      <c r="DX58" s="360"/>
      <c r="DY58" s="360"/>
      <c r="DZ58" s="360"/>
      <c r="EA58" s="360"/>
      <c r="EB58" s="360"/>
      <c r="EC58" s="360"/>
      <c r="ED58" s="360"/>
      <c r="EE58" s="360"/>
      <c r="EF58" s="360"/>
      <c r="EG58" s="360"/>
      <c r="EH58" s="360"/>
      <c r="EI58" s="360"/>
      <c r="EJ58" s="360"/>
      <c r="EK58" s="360"/>
      <c r="EL58" s="360"/>
      <c r="EM58" s="360"/>
      <c r="EN58" s="360"/>
      <c r="EO58" s="360"/>
      <c r="EP58" s="360"/>
      <c r="EQ58" s="360"/>
      <c r="ER58" s="360"/>
      <c r="ES58" s="360"/>
      <c r="ET58" s="360"/>
      <c r="EU58" s="360"/>
      <c r="EV58" s="360"/>
      <c r="EW58" s="360"/>
      <c r="EX58" s="360"/>
      <c r="EY58" s="360"/>
      <c r="EZ58" s="360"/>
      <c r="FA58" s="360"/>
      <c r="FB58" s="360"/>
      <c r="FC58" s="360"/>
      <c r="FD58" s="360"/>
      <c r="FE58" s="360"/>
      <c r="FF58" s="360"/>
      <c r="FG58" s="360"/>
      <c r="FH58" s="360"/>
      <c r="FI58" s="360"/>
      <c r="FJ58" s="360"/>
      <c r="FK58" s="360"/>
      <c r="FL58" s="360"/>
      <c r="FM58" s="360"/>
      <c r="FN58" s="360"/>
      <c r="FO58" s="360"/>
      <c r="FP58" s="360"/>
      <c r="FQ58" s="360"/>
      <c r="FR58" s="360"/>
      <c r="FS58" s="360"/>
      <c r="FT58" s="360"/>
      <c r="FU58" s="360"/>
      <c r="FV58" s="360"/>
      <c r="FW58" s="360"/>
      <c r="FX58" s="360"/>
      <c r="FY58" s="360"/>
      <c r="FZ58" s="360"/>
      <c r="GA58" s="360"/>
      <c r="GB58" s="360"/>
      <c r="GC58" s="360"/>
      <c r="GD58" s="360"/>
      <c r="GE58" s="360"/>
      <c r="GF58" s="360"/>
      <c r="GG58" s="360"/>
      <c r="GH58" s="360"/>
      <c r="GI58" s="360"/>
      <c r="GJ58" s="360"/>
      <c r="GK58" s="360"/>
      <c r="GL58" s="360"/>
      <c r="GM58" s="360"/>
      <c r="GN58" s="360"/>
      <c r="GO58" s="360"/>
      <c r="GP58" s="360"/>
      <c r="GQ58" s="360"/>
      <c r="GR58" s="360"/>
      <c r="GS58" s="360"/>
      <c r="GT58" s="360"/>
      <c r="GU58" s="360"/>
      <c r="GV58" s="360"/>
      <c r="GW58" s="360"/>
      <c r="GX58" s="360"/>
      <c r="GY58" s="360"/>
      <c r="GZ58" s="360"/>
      <c r="HA58" s="360"/>
      <c r="HB58" s="360"/>
      <c r="HC58" s="360"/>
      <c r="HD58" s="360"/>
      <c r="HE58" s="360"/>
      <c r="HF58" s="360"/>
      <c r="HG58" s="360"/>
      <c r="HH58" s="360"/>
      <c r="HI58" s="360"/>
      <c r="HJ58" s="360"/>
      <c r="HK58" s="360"/>
      <c r="HL58" s="360"/>
      <c r="HM58" s="360"/>
      <c r="HN58" s="360"/>
      <c r="HO58" s="360"/>
      <c r="HP58" s="360"/>
      <c r="HQ58" s="360"/>
      <c r="HR58" s="360"/>
      <c r="HS58" s="360"/>
      <c r="HT58" s="360"/>
      <c r="HU58" s="360"/>
      <c r="HV58" s="360"/>
      <c r="HW58" s="360"/>
      <c r="HX58" s="360"/>
      <c r="HY58" s="360"/>
      <c r="HZ58" s="360"/>
      <c r="IA58" s="360"/>
      <c r="IB58" s="360"/>
      <c r="IC58" s="360"/>
      <c r="ID58" s="360"/>
      <c r="IE58" s="360"/>
      <c r="IF58" s="360"/>
      <c r="IG58" s="360"/>
      <c r="IH58" s="360"/>
      <c r="II58" s="360"/>
      <c r="IJ58" s="360"/>
      <c r="IK58" s="360"/>
      <c r="IL58" s="360"/>
      <c r="IM58" s="360"/>
      <c r="IN58" s="360"/>
      <c r="IO58" s="360"/>
      <c r="IP58" s="360"/>
      <c r="IQ58" s="360"/>
      <c r="IR58" s="360"/>
      <c r="IS58" s="360"/>
      <c r="IT58" s="360"/>
      <c r="IU58" s="360"/>
      <c r="IV58" s="360"/>
    </row>
    <row r="59" spans="1:256" s="249" customFormat="1" ht="91.5" customHeight="1" hidden="1">
      <c r="A59" s="391"/>
      <c r="B59" s="358"/>
      <c r="C59" s="396"/>
      <c r="D59" s="396"/>
      <c r="E59" s="396"/>
      <c r="F59" s="396"/>
      <c r="G59" s="396"/>
      <c r="H59" s="396"/>
      <c r="I59" s="396"/>
      <c r="J59" s="396"/>
      <c r="K59" s="396"/>
      <c r="L59" s="396"/>
      <c r="M59" s="396"/>
      <c r="N59" s="396"/>
      <c r="O59" s="396"/>
      <c r="P59" s="396"/>
      <c r="Q59" s="396"/>
      <c r="R59" s="396"/>
      <c r="S59" s="396"/>
      <c r="T59" s="796" t="s">
        <v>216</v>
      </c>
      <c r="U59" s="797"/>
      <c r="V59" s="798"/>
      <c r="W59" s="746"/>
      <c r="X59" s="747"/>
      <c r="Y59" s="747"/>
      <c r="Z59" s="747"/>
      <c r="AA59" s="747"/>
      <c r="AB59" s="747"/>
      <c r="AC59" s="747"/>
      <c r="AD59" s="748"/>
      <c r="AE59" s="402"/>
      <c r="AF59" s="363">
        <f>AE59*30</f>
        <v>0</v>
      </c>
      <c r="AG59" s="364">
        <f>AH59+AK59+AN59</f>
        <v>0</v>
      </c>
      <c r="AH59" s="365"/>
      <c r="AI59" s="366"/>
      <c r="AJ59" s="557">
        <f>AH59-AI59</f>
        <v>0</v>
      </c>
      <c r="AK59" s="365"/>
      <c r="AL59" s="366"/>
      <c r="AM59" s="557">
        <f>AK59-AL59</f>
        <v>0</v>
      </c>
      <c r="AN59" s="365"/>
      <c r="AO59" s="366"/>
      <c r="AP59" s="557">
        <f>AN59-AO59</f>
        <v>0</v>
      </c>
      <c r="AQ59" s="367">
        <f>AJ59+AM59+AP59</f>
        <v>0</v>
      </c>
      <c r="AR59" s="368">
        <f>AF59-AG59</f>
        <v>0</v>
      </c>
      <c r="AS59" s="380"/>
      <c r="AT59" s="378"/>
      <c r="AU59" s="378"/>
      <c r="AV59" s="379"/>
      <c r="AW59" s="380"/>
      <c r="AX59" s="378"/>
      <c r="AY59" s="378"/>
      <c r="AZ59" s="379"/>
      <c r="BA59" s="377"/>
      <c r="BB59" s="378"/>
      <c r="BC59" s="378"/>
      <c r="BD59" s="381"/>
      <c r="BE59" s="382"/>
      <c r="BF59" s="383"/>
      <c r="BG59" s="383"/>
      <c r="BH59" s="384"/>
      <c r="BI59" s="360"/>
      <c r="BJ59" s="360"/>
      <c r="BK59" s="360"/>
      <c r="BL59" s="360"/>
      <c r="BM59" s="360"/>
      <c r="BN59" s="360"/>
      <c r="BO59" s="360"/>
      <c r="BP59" s="360"/>
      <c r="BQ59" s="360"/>
      <c r="BR59" s="360"/>
      <c r="BS59" s="360"/>
      <c r="BT59" s="360"/>
      <c r="BU59" s="360"/>
      <c r="BV59" s="360"/>
      <c r="BW59" s="360"/>
      <c r="BX59" s="360"/>
      <c r="BY59" s="360"/>
      <c r="BZ59" s="360"/>
      <c r="CA59" s="360"/>
      <c r="CB59" s="360"/>
      <c r="CC59" s="360"/>
      <c r="CD59" s="360"/>
      <c r="CE59" s="360"/>
      <c r="CF59" s="360"/>
      <c r="CG59" s="360"/>
      <c r="CH59" s="360"/>
      <c r="CI59" s="360"/>
      <c r="CJ59" s="360"/>
      <c r="CK59" s="360"/>
      <c r="CL59" s="360"/>
      <c r="CM59" s="360"/>
      <c r="CN59" s="360"/>
      <c r="CO59" s="360"/>
      <c r="CP59" s="360"/>
      <c r="CQ59" s="360"/>
      <c r="CR59" s="360"/>
      <c r="CS59" s="360"/>
      <c r="CT59" s="360"/>
      <c r="CU59" s="360"/>
      <c r="CV59" s="360"/>
      <c r="CW59" s="360"/>
      <c r="CX59" s="360"/>
      <c r="CY59" s="360"/>
      <c r="CZ59" s="360"/>
      <c r="DA59" s="360"/>
      <c r="DB59" s="360"/>
      <c r="DC59" s="360"/>
      <c r="DD59" s="360"/>
      <c r="DE59" s="360"/>
      <c r="DF59" s="360"/>
      <c r="DG59" s="360"/>
      <c r="DH59" s="360"/>
      <c r="DI59" s="360"/>
      <c r="DJ59" s="360"/>
      <c r="DK59" s="360"/>
      <c r="DL59" s="360"/>
      <c r="DM59" s="360"/>
      <c r="DN59" s="360"/>
      <c r="DO59" s="360"/>
      <c r="DP59" s="360"/>
      <c r="DQ59" s="360"/>
      <c r="DR59" s="360"/>
      <c r="DS59" s="360"/>
      <c r="DT59" s="360"/>
      <c r="DU59" s="360"/>
      <c r="DV59" s="360"/>
      <c r="DW59" s="360"/>
      <c r="DX59" s="360"/>
      <c r="DY59" s="360"/>
      <c r="DZ59" s="360"/>
      <c r="EA59" s="360"/>
      <c r="EB59" s="360"/>
      <c r="EC59" s="360"/>
      <c r="ED59" s="360"/>
      <c r="EE59" s="360"/>
      <c r="EF59" s="360"/>
      <c r="EG59" s="360"/>
      <c r="EH59" s="360"/>
      <c r="EI59" s="360"/>
      <c r="EJ59" s="360"/>
      <c r="EK59" s="360"/>
      <c r="EL59" s="360"/>
      <c r="EM59" s="360"/>
      <c r="EN59" s="360"/>
      <c r="EO59" s="360"/>
      <c r="EP59" s="360"/>
      <c r="EQ59" s="360"/>
      <c r="ER59" s="360"/>
      <c r="ES59" s="360"/>
      <c r="ET59" s="360"/>
      <c r="EU59" s="360"/>
      <c r="EV59" s="360"/>
      <c r="EW59" s="360"/>
      <c r="EX59" s="360"/>
      <c r="EY59" s="360"/>
      <c r="EZ59" s="360"/>
      <c r="FA59" s="360"/>
      <c r="FB59" s="360"/>
      <c r="FC59" s="360"/>
      <c r="FD59" s="360"/>
      <c r="FE59" s="360"/>
      <c r="FF59" s="360"/>
      <c r="FG59" s="360"/>
      <c r="FH59" s="360"/>
      <c r="FI59" s="360"/>
      <c r="FJ59" s="360"/>
      <c r="FK59" s="360"/>
      <c r="FL59" s="360"/>
      <c r="FM59" s="360"/>
      <c r="FN59" s="360"/>
      <c r="FO59" s="360"/>
      <c r="FP59" s="360"/>
      <c r="FQ59" s="360"/>
      <c r="FR59" s="360"/>
      <c r="FS59" s="360"/>
      <c r="FT59" s="360"/>
      <c r="FU59" s="360"/>
      <c r="FV59" s="360"/>
      <c r="FW59" s="360"/>
      <c r="FX59" s="360"/>
      <c r="FY59" s="360"/>
      <c r="FZ59" s="360"/>
      <c r="GA59" s="360"/>
      <c r="GB59" s="360"/>
      <c r="GC59" s="360"/>
      <c r="GD59" s="360"/>
      <c r="GE59" s="360"/>
      <c r="GF59" s="360"/>
      <c r="GG59" s="360"/>
      <c r="GH59" s="360"/>
      <c r="GI59" s="360"/>
      <c r="GJ59" s="360"/>
      <c r="GK59" s="360"/>
      <c r="GL59" s="360"/>
      <c r="GM59" s="360"/>
      <c r="GN59" s="360"/>
      <c r="GO59" s="360"/>
      <c r="GP59" s="360"/>
      <c r="GQ59" s="360"/>
      <c r="GR59" s="360"/>
      <c r="GS59" s="360"/>
      <c r="GT59" s="360"/>
      <c r="GU59" s="360"/>
      <c r="GV59" s="360"/>
      <c r="GW59" s="360"/>
      <c r="GX59" s="360"/>
      <c r="GY59" s="360"/>
      <c r="GZ59" s="360"/>
      <c r="HA59" s="360"/>
      <c r="HB59" s="360"/>
      <c r="HC59" s="360"/>
      <c r="HD59" s="360"/>
      <c r="HE59" s="360"/>
      <c r="HF59" s="360"/>
      <c r="HG59" s="360"/>
      <c r="HH59" s="360"/>
      <c r="HI59" s="360"/>
      <c r="HJ59" s="360"/>
      <c r="HK59" s="360"/>
      <c r="HL59" s="360"/>
      <c r="HM59" s="360"/>
      <c r="HN59" s="360"/>
      <c r="HO59" s="360"/>
      <c r="HP59" s="360"/>
      <c r="HQ59" s="360"/>
      <c r="HR59" s="360"/>
      <c r="HS59" s="360"/>
      <c r="HT59" s="360"/>
      <c r="HU59" s="360"/>
      <c r="HV59" s="360"/>
      <c r="HW59" s="360"/>
      <c r="HX59" s="360"/>
      <c r="HY59" s="360"/>
      <c r="HZ59" s="360"/>
      <c r="IA59" s="360"/>
      <c r="IB59" s="360"/>
      <c r="IC59" s="360"/>
      <c r="ID59" s="360"/>
      <c r="IE59" s="360"/>
      <c r="IF59" s="360"/>
      <c r="IG59" s="360"/>
      <c r="IH59" s="360"/>
      <c r="II59" s="360"/>
      <c r="IJ59" s="360"/>
      <c r="IK59" s="360"/>
      <c r="IL59" s="360"/>
      <c r="IM59" s="360"/>
      <c r="IN59" s="360"/>
      <c r="IO59" s="360"/>
      <c r="IP59" s="360"/>
      <c r="IQ59" s="360"/>
      <c r="IR59" s="360"/>
      <c r="IS59" s="360"/>
      <c r="IT59" s="360"/>
      <c r="IU59" s="360"/>
      <c r="IV59" s="360"/>
    </row>
    <row r="60" spans="1:256" s="249" customFormat="1" ht="28.5" customHeight="1" thickBot="1">
      <c r="A60" s="391"/>
      <c r="B60" s="411"/>
      <c r="C60" s="412"/>
      <c r="D60" s="412"/>
      <c r="E60" s="412"/>
      <c r="F60" s="412"/>
      <c r="G60" s="412"/>
      <c r="H60" s="412"/>
      <c r="I60" s="412"/>
      <c r="J60" s="412"/>
      <c r="K60" s="412"/>
      <c r="L60" s="412"/>
      <c r="M60" s="412"/>
      <c r="N60" s="412"/>
      <c r="O60" s="412"/>
      <c r="P60" s="412"/>
      <c r="Q60" s="412"/>
      <c r="R60" s="412"/>
      <c r="S60" s="412"/>
      <c r="T60" s="774"/>
      <c r="U60" s="774"/>
      <c r="V60" s="775"/>
      <c r="W60" s="776"/>
      <c r="X60" s="777"/>
      <c r="Y60" s="777"/>
      <c r="Z60" s="777"/>
      <c r="AA60" s="777"/>
      <c r="AB60" s="777"/>
      <c r="AC60" s="777"/>
      <c r="AD60" s="778"/>
      <c r="AE60" s="413"/>
      <c r="AF60" s="392">
        <f>AE60*30</f>
        <v>0</v>
      </c>
      <c r="AG60" s="364">
        <f>AH60+AK60+AN60</f>
        <v>0</v>
      </c>
      <c r="AH60" s="393"/>
      <c r="AI60" s="394"/>
      <c r="AJ60" s="557">
        <f>AH60-AI60</f>
        <v>0</v>
      </c>
      <c r="AK60" s="393"/>
      <c r="AL60" s="394"/>
      <c r="AM60" s="557">
        <f>AK60-AL60</f>
        <v>0</v>
      </c>
      <c r="AN60" s="395"/>
      <c r="AO60" s="394"/>
      <c r="AP60" s="557">
        <f>AN60-AO60</f>
        <v>0</v>
      </c>
      <c r="AQ60" s="367">
        <f>AJ60+AM60+AP60</f>
        <v>0</v>
      </c>
      <c r="AR60" s="368">
        <f>AF60-AG60</f>
        <v>0</v>
      </c>
      <c r="AS60" s="414"/>
      <c r="AT60" s="415"/>
      <c r="AU60" s="415"/>
      <c r="AV60" s="416"/>
      <c r="AW60" s="417"/>
      <c r="AX60" s="415"/>
      <c r="AY60" s="415"/>
      <c r="AZ60" s="416"/>
      <c r="BA60" s="414"/>
      <c r="BB60" s="415"/>
      <c r="BC60" s="415"/>
      <c r="BD60" s="418"/>
      <c r="BE60" s="419"/>
      <c r="BF60" s="420"/>
      <c r="BG60" s="420"/>
      <c r="BH60" s="421"/>
      <c r="BI60" s="360"/>
      <c r="BJ60" s="360"/>
      <c r="BK60" s="360"/>
      <c r="BL60" s="360"/>
      <c r="BM60" s="360"/>
      <c r="BN60" s="360"/>
      <c r="BO60" s="360"/>
      <c r="BP60" s="360"/>
      <c r="BQ60" s="360"/>
      <c r="BR60" s="360"/>
      <c r="BS60" s="360"/>
      <c r="BT60" s="360"/>
      <c r="BU60" s="360"/>
      <c r="BV60" s="360"/>
      <c r="BW60" s="360"/>
      <c r="BX60" s="360"/>
      <c r="BY60" s="360"/>
      <c r="BZ60" s="360"/>
      <c r="CA60" s="360"/>
      <c r="CB60" s="360"/>
      <c r="CC60" s="360"/>
      <c r="CD60" s="360"/>
      <c r="CE60" s="360"/>
      <c r="CF60" s="360"/>
      <c r="CG60" s="360"/>
      <c r="CH60" s="360"/>
      <c r="CI60" s="360"/>
      <c r="CJ60" s="360"/>
      <c r="CK60" s="360"/>
      <c r="CL60" s="360"/>
      <c r="CM60" s="360"/>
      <c r="CN60" s="360"/>
      <c r="CO60" s="360"/>
      <c r="CP60" s="360"/>
      <c r="CQ60" s="360"/>
      <c r="CR60" s="360"/>
      <c r="CS60" s="360"/>
      <c r="CT60" s="360"/>
      <c r="CU60" s="360"/>
      <c r="CV60" s="360"/>
      <c r="CW60" s="360"/>
      <c r="CX60" s="360"/>
      <c r="CY60" s="360"/>
      <c r="CZ60" s="360"/>
      <c r="DA60" s="360"/>
      <c r="DB60" s="360"/>
      <c r="DC60" s="360"/>
      <c r="DD60" s="360"/>
      <c r="DE60" s="360"/>
      <c r="DF60" s="360"/>
      <c r="DG60" s="360"/>
      <c r="DH60" s="360"/>
      <c r="DI60" s="360"/>
      <c r="DJ60" s="360"/>
      <c r="DK60" s="360"/>
      <c r="DL60" s="360"/>
      <c r="DM60" s="360"/>
      <c r="DN60" s="360"/>
      <c r="DO60" s="360"/>
      <c r="DP60" s="360"/>
      <c r="DQ60" s="360"/>
      <c r="DR60" s="360"/>
      <c r="DS60" s="360"/>
      <c r="DT60" s="360"/>
      <c r="DU60" s="360"/>
      <c r="DV60" s="360"/>
      <c r="DW60" s="360"/>
      <c r="DX60" s="360"/>
      <c r="DY60" s="360"/>
      <c r="DZ60" s="360"/>
      <c r="EA60" s="360"/>
      <c r="EB60" s="360"/>
      <c r="EC60" s="360"/>
      <c r="ED60" s="360"/>
      <c r="EE60" s="360"/>
      <c r="EF60" s="360"/>
      <c r="EG60" s="360"/>
      <c r="EH60" s="360"/>
      <c r="EI60" s="360"/>
      <c r="EJ60" s="360"/>
      <c r="EK60" s="360"/>
      <c r="EL60" s="360"/>
      <c r="EM60" s="360"/>
      <c r="EN60" s="360"/>
      <c r="EO60" s="360"/>
      <c r="EP60" s="360"/>
      <c r="EQ60" s="360"/>
      <c r="ER60" s="360"/>
      <c r="ES60" s="360"/>
      <c r="ET60" s="360"/>
      <c r="EU60" s="360"/>
      <c r="EV60" s="360"/>
      <c r="EW60" s="360"/>
      <c r="EX60" s="360"/>
      <c r="EY60" s="360"/>
      <c r="EZ60" s="360"/>
      <c r="FA60" s="360"/>
      <c r="FB60" s="360"/>
      <c r="FC60" s="360"/>
      <c r="FD60" s="360"/>
      <c r="FE60" s="360"/>
      <c r="FF60" s="360"/>
      <c r="FG60" s="360"/>
      <c r="FH60" s="360"/>
      <c r="FI60" s="360"/>
      <c r="FJ60" s="360"/>
      <c r="FK60" s="360"/>
      <c r="FL60" s="360"/>
      <c r="FM60" s="360"/>
      <c r="FN60" s="360"/>
      <c r="FO60" s="360"/>
      <c r="FP60" s="360"/>
      <c r="FQ60" s="360"/>
      <c r="FR60" s="360"/>
      <c r="FS60" s="360"/>
      <c r="FT60" s="360"/>
      <c r="FU60" s="360"/>
      <c r="FV60" s="360"/>
      <c r="FW60" s="360"/>
      <c r="FX60" s="360"/>
      <c r="FY60" s="360"/>
      <c r="FZ60" s="360"/>
      <c r="GA60" s="360"/>
      <c r="GB60" s="360"/>
      <c r="GC60" s="360"/>
      <c r="GD60" s="360"/>
      <c r="GE60" s="360"/>
      <c r="GF60" s="360"/>
      <c r="GG60" s="360"/>
      <c r="GH60" s="360"/>
      <c r="GI60" s="360"/>
      <c r="GJ60" s="360"/>
      <c r="GK60" s="360"/>
      <c r="GL60" s="360"/>
      <c r="GM60" s="360"/>
      <c r="GN60" s="360"/>
      <c r="GO60" s="360"/>
      <c r="GP60" s="360"/>
      <c r="GQ60" s="360"/>
      <c r="GR60" s="360"/>
      <c r="GS60" s="360"/>
      <c r="GT60" s="360"/>
      <c r="GU60" s="360"/>
      <c r="GV60" s="360"/>
      <c r="GW60" s="360"/>
      <c r="GX60" s="360"/>
      <c r="GY60" s="360"/>
      <c r="GZ60" s="360"/>
      <c r="HA60" s="360"/>
      <c r="HB60" s="360"/>
      <c r="HC60" s="360"/>
      <c r="HD60" s="360"/>
      <c r="HE60" s="360"/>
      <c r="HF60" s="360"/>
      <c r="HG60" s="360"/>
      <c r="HH60" s="360"/>
      <c r="HI60" s="360"/>
      <c r="HJ60" s="360"/>
      <c r="HK60" s="360"/>
      <c r="HL60" s="360"/>
      <c r="HM60" s="360"/>
      <c r="HN60" s="360"/>
      <c r="HO60" s="360"/>
      <c r="HP60" s="360"/>
      <c r="HQ60" s="360"/>
      <c r="HR60" s="360"/>
      <c r="HS60" s="360"/>
      <c r="HT60" s="360"/>
      <c r="HU60" s="360"/>
      <c r="HV60" s="360"/>
      <c r="HW60" s="360"/>
      <c r="HX60" s="360"/>
      <c r="HY60" s="360"/>
      <c r="HZ60" s="360"/>
      <c r="IA60" s="360"/>
      <c r="IB60" s="360"/>
      <c r="IC60" s="360"/>
      <c r="ID60" s="360"/>
      <c r="IE60" s="360"/>
      <c r="IF60" s="360"/>
      <c r="IG60" s="360"/>
      <c r="IH60" s="360"/>
      <c r="II60" s="360"/>
      <c r="IJ60" s="360"/>
      <c r="IK60" s="360"/>
      <c r="IL60" s="360"/>
      <c r="IM60" s="360"/>
      <c r="IN60" s="360"/>
      <c r="IO60" s="360"/>
      <c r="IP60" s="360"/>
      <c r="IQ60" s="360"/>
      <c r="IR60" s="360"/>
      <c r="IS60" s="360"/>
      <c r="IT60" s="360"/>
      <c r="IU60" s="360"/>
      <c r="IV60" s="360"/>
    </row>
    <row r="61" spans="1:256" s="249" customFormat="1" ht="91.5" customHeight="1" thickBot="1">
      <c r="A61" s="375"/>
      <c r="B61" s="749" t="s">
        <v>217</v>
      </c>
      <c r="C61" s="750"/>
      <c r="D61" s="750"/>
      <c r="E61" s="750"/>
      <c r="F61" s="750"/>
      <c r="G61" s="750"/>
      <c r="H61" s="750"/>
      <c r="I61" s="750"/>
      <c r="J61" s="750"/>
      <c r="K61" s="750"/>
      <c r="L61" s="750"/>
      <c r="M61" s="750"/>
      <c r="N61" s="750"/>
      <c r="O61" s="750"/>
      <c r="P61" s="750"/>
      <c r="Q61" s="750"/>
      <c r="R61" s="750"/>
      <c r="S61" s="750"/>
      <c r="T61" s="750"/>
      <c r="U61" s="750"/>
      <c r="V61" s="750"/>
      <c r="W61" s="750"/>
      <c r="X61" s="750"/>
      <c r="Y61" s="750"/>
      <c r="Z61" s="750"/>
      <c r="AA61" s="750"/>
      <c r="AB61" s="750"/>
      <c r="AC61" s="750"/>
      <c r="AD61" s="751"/>
      <c r="AE61" s="558">
        <f aca="true" t="shared" si="20" ref="AE61:AR61">SUM(AE56:AE60)</f>
        <v>14.5</v>
      </c>
      <c r="AF61" s="559">
        <f t="shared" si="20"/>
        <v>435</v>
      </c>
      <c r="AG61" s="559">
        <f t="shared" si="20"/>
        <v>198</v>
      </c>
      <c r="AH61" s="559">
        <f t="shared" si="20"/>
        <v>46</v>
      </c>
      <c r="AI61" s="559">
        <f t="shared" si="20"/>
        <v>46</v>
      </c>
      <c r="AJ61" s="561">
        <f t="shared" si="20"/>
        <v>0</v>
      </c>
      <c r="AK61" s="559">
        <f t="shared" si="20"/>
        <v>134</v>
      </c>
      <c r="AL61" s="559">
        <f t="shared" si="20"/>
        <v>134</v>
      </c>
      <c r="AM61" s="561">
        <f t="shared" si="20"/>
        <v>0</v>
      </c>
      <c r="AN61" s="559">
        <f t="shared" si="20"/>
        <v>18</v>
      </c>
      <c r="AO61" s="559">
        <f t="shared" si="20"/>
        <v>18</v>
      </c>
      <c r="AP61" s="561">
        <f t="shared" si="20"/>
        <v>0</v>
      </c>
      <c r="AQ61" s="562">
        <f t="shared" si="20"/>
        <v>0</v>
      </c>
      <c r="AR61" s="571">
        <f t="shared" si="20"/>
        <v>237</v>
      </c>
      <c r="AS61" s="564">
        <f aca="true" t="shared" si="21" ref="AS61:AZ61">COUNTA(AS56:AS60)</f>
        <v>0</v>
      </c>
      <c r="AT61" s="565">
        <f t="shared" si="21"/>
        <v>3</v>
      </c>
      <c r="AU61" s="565">
        <f t="shared" si="21"/>
        <v>3</v>
      </c>
      <c r="AV61" s="566">
        <f t="shared" si="21"/>
        <v>0</v>
      </c>
      <c r="AW61" s="567">
        <f t="shared" si="21"/>
        <v>0</v>
      </c>
      <c r="AX61" s="565">
        <f t="shared" si="21"/>
        <v>1</v>
      </c>
      <c r="AY61" s="565">
        <f t="shared" si="21"/>
        <v>2</v>
      </c>
      <c r="AZ61" s="566">
        <f t="shared" si="21"/>
        <v>0</v>
      </c>
      <c r="BA61" s="558">
        <f aca="true" t="shared" si="22" ref="BA61:BH61">SUM(BA56:BA60)</f>
        <v>4</v>
      </c>
      <c r="BB61" s="559">
        <f t="shared" si="22"/>
        <v>0.5</v>
      </c>
      <c r="BC61" s="559">
        <f t="shared" si="22"/>
        <v>2.5</v>
      </c>
      <c r="BD61" s="562">
        <f t="shared" si="22"/>
        <v>1</v>
      </c>
      <c r="BE61" s="558">
        <f t="shared" si="22"/>
        <v>7</v>
      </c>
      <c r="BF61" s="559">
        <f t="shared" si="22"/>
        <v>2</v>
      </c>
      <c r="BG61" s="559">
        <f t="shared" si="22"/>
        <v>5</v>
      </c>
      <c r="BH61" s="562">
        <f t="shared" si="22"/>
        <v>0</v>
      </c>
      <c r="BI61" s="360"/>
      <c r="BJ61" s="360"/>
      <c r="BK61" s="360"/>
      <c r="BL61" s="360"/>
      <c r="BM61" s="360"/>
      <c r="BN61" s="360"/>
      <c r="BO61" s="360"/>
      <c r="BP61" s="360"/>
      <c r="BQ61" s="360"/>
      <c r="BR61" s="360"/>
      <c r="BS61" s="360"/>
      <c r="BT61" s="360"/>
      <c r="BU61" s="360"/>
      <c r="BV61" s="360"/>
      <c r="BW61" s="360"/>
      <c r="BX61" s="360"/>
      <c r="BY61" s="360"/>
      <c r="BZ61" s="360"/>
      <c r="CA61" s="360"/>
      <c r="CB61" s="360"/>
      <c r="CC61" s="360"/>
      <c r="CD61" s="360"/>
      <c r="CE61" s="360"/>
      <c r="CF61" s="360"/>
      <c r="CG61" s="360"/>
      <c r="CH61" s="360"/>
      <c r="CI61" s="360"/>
      <c r="CJ61" s="360"/>
      <c r="CK61" s="360"/>
      <c r="CL61" s="360"/>
      <c r="CM61" s="360"/>
      <c r="CN61" s="360"/>
      <c r="CO61" s="360"/>
      <c r="CP61" s="360"/>
      <c r="CQ61" s="360"/>
      <c r="CR61" s="360"/>
      <c r="CS61" s="360"/>
      <c r="CT61" s="360"/>
      <c r="CU61" s="360"/>
      <c r="CV61" s="360"/>
      <c r="CW61" s="360"/>
      <c r="CX61" s="360"/>
      <c r="CY61" s="360"/>
      <c r="CZ61" s="360"/>
      <c r="DA61" s="360"/>
      <c r="DB61" s="360"/>
      <c r="DC61" s="360"/>
      <c r="DD61" s="360"/>
      <c r="DE61" s="360"/>
      <c r="DF61" s="360"/>
      <c r="DG61" s="360"/>
      <c r="DH61" s="360"/>
      <c r="DI61" s="360"/>
      <c r="DJ61" s="360"/>
      <c r="DK61" s="360"/>
      <c r="DL61" s="360"/>
      <c r="DM61" s="360"/>
      <c r="DN61" s="360"/>
      <c r="DO61" s="360"/>
      <c r="DP61" s="360"/>
      <c r="DQ61" s="360"/>
      <c r="DR61" s="360"/>
      <c r="DS61" s="360"/>
      <c r="DT61" s="360"/>
      <c r="DU61" s="360"/>
      <c r="DV61" s="360"/>
      <c r="DW61" s="360"/>
      <c r="DX61" s="360"/>
      <c r="DY61" s="360"/>
      <c r="DZ61" s="360"/>
      <c r="EA61" s="360"/>
      <c r="EB61" s="360"/>
      <c r="EC61" s="360"/>
      <c r="ED61" s="360"/>
      <c r="EE61" s="360"/>
      <c r="EF61" s="360"/>
      <c r="EG61" s="360"/>
      <c r="EH61" s="360"/>
      <c r="EI61" s="360"/>
      <c r="EJ61" s="360"/>
      <c r="EK61" s="360"/>
      <c r="EL61" s="360"/>
      <c r="EM61" s="360"/>
      <c r="EN61" s="360"/>
      <c r="EO61" s="360"/>
      <c r="EP61" s="360"/>
      <c r="EQ61" s="360"/>
      <c r="ER61" s="360"/>
      <c r="ES61" s="360"/>
      <c r="ET61" s="360"/>
      <c r="EU61" s="360"/>
      <c r="EV61" s="360"/>
      <c r="EW61" s="360"/>
      <c r="EX61" s="360"/>
      <c r="EY61" s="360"/>
      <c r="EZ61" s="360"/>
      <c r="FA61" s="360"/>
      <c r="FB61" s="360"/>
      <c r="FC61" s="360"/>
      <c r="FD61" s="360"/>
      <c r="FE61" s="360"/>
      <c r="FF61" s="360"/>
      <c r="FG61" s="360"/>
      <c r="FH61" s="360"/>
      <c r="FI61" s="360"/>
      <c r="FJ61" s="360"/>
      <c r="FK61" s="360"/>
      <c r="FL61" s="360"/>
      <c r="FM61" s="360"/>
      <c r="FN61" s="360"/>
      <c r="FO61" s="360"/>
      <c r="FP61" s="360"/>
      <c r="FQ61" s="360"/>
      <c r="FR61" s="360"/>
      <c r="FS61" s="360"/>
      <c r="FT61" s="360"/>
      <c r="FU61" s="360"/>
      <c r="FV61" s="360"/>
      <c r="FW61" s="360"/>
      <c r="FX61" s="360"/>
      <c r="FY61" s="360"/>
      <c r="FZ61" s="360"/>
      <c r="GA61" s="360"/>
      <c r="GB61" s="360"/>
      <c r="GC61" s="360"/>
      <c r="GD61" s="360"/>
      <c r="GE61" s="360"/>
      <c r="GF61" s="360"/>
      <c r="GG61" s="360"/>
      <c r="GH61" s="360"/>
      <c r="GI61" s="360"/>
      <c r="GJ61" s="360"/>
      <c r="GK61" s="360"/>
      <c r="GL61" s="360"/>
      <c r="GM61" s="360"/>
      <c r="GN61" s="360"/>
      <c r="GO61" s="360"/>
      <c r="GP61" s="360"/>
      <c r="GQ61" s="360"/>
      <c r="GR61" s="360"/>
      <c r="GS61" s="360"/>
      <c r="GT61" s="360"/>
      <c r="GU61" s="360"/>
      <c r="GV61" s="360"/>
      <c r="GW61" s="360"/>
      <c r="GX61" s="360"/>
      <c r="GY61" s="360"/>
      <c r="GZ61" s="360"/>
      <c r="HA61" s="360"/>
      <c r="HB61" s="360"/>
      <c r="HC61" s="360"/>
      <c r="HD61" s="360"/>
      <c r="HE61" s="360"/>
      <c r="HF61" s="360"/>
      <c r="HG61" s="360"/>
      <c r="HH61" s="360"/>
      <c r="HI61" s="360"/>
      <c r="HJ61" s="360"/>
      <c r="HK61" s="360"/>
      <c r="HL61" s="360"/>
      <c r="HM61" s="360"/>
      <c r="HN61" s="360"/>
      <c r="HO61" s="360"/>
      <c r="HP61" s="360"/>
      <c r="HQ61" s="360"/>
      <c r="HR61" s="360"/>
      <c r="HS61" s="360"/>
      <c r="HT61" s="360"/>
      <c r="HU61" s="360"/>
      <c r="HV61" s="360"/>
      <c r="HW61" s="360"/>
      <c r="HX61" s="360"/>
      <c r="HY61" s="360"/>
      <c r="HZ61" s="360"/>
      <c r="IA61" s="360"/>
      <c r="IB61" s="360"/>
      <c r="IC61" s="360"/>
      <c r="ID61" s="360"/>
      <c r="IE61" s="360"/>
      <c r="IF61" s="360"/>
      <c r="IG61" s="360"/>
      <c r="IH61" s="360"/>
      <c r="II61" s="360"/>
      <c r="IJ61" s="360"/>
      <c r="IK61" s="360"/>
      <c r="IL61" s="360"/>
      <c r="IM61" s="360"/>
      <c r="IN61" s="360"/>
      <c r="IO61" s="360"/>
      <c r="IP61" s="360"/>
      <c r="IQ61" s="360"/>
      <c r="IR61" s="360"/>
      <c r="IS61" s="360"/>
      <c r="IT61" s="360"/>
      <c r="IU61" s="360"/>
      <c r="IV61" s="360"/>
    </row>
    <row r="62" spans="1:256" s="249" customFormat="1" ht="49.5" customHeight="1" thickBot="1">
      <c r="A62" s="375"/>
      <c r="B62" s="789" t="s">
        <v>218</v>
      </c>
      <c r="C62" s="790"/>
      <c r="D62" s="790"/>
      <c r="E62" s="790"/>
      <c r="F62" s="790"/>
      <c r="G62" s="790"/>
      <c r="H62" s="790"/>
      <c r="I62" s="790"/>
      <c r="J62" s="790"/>
      <c r="K62" s="790"/>
      <c r="L62" s="790"/>
      <c r="M62" s="790"/>
      <c r="N62" s="790"/>
      <c r="O62" s="790"/>
      <c r="P62" s="790"/>
      <c r="Q62" s="790"/>
      <c r="R62" s="790"/>
      <c r="S62" s="790"/>
      <c r="T62" s="790"/>
      <c r="U62" s="790"/>
      <c r="V62" s="790"/>
      <c r="W62" s="790"/>
      <c r="X62" s="790"/>
      <c r="Y62" s="790"/>
      <c r="Z62" s="790"/>
      <c r="AA62" s="790"/>
      <c r="AB62" s="790"/>
      <c r="AC62" s="790"/>
      <c r="AD62" s="791"/>
      <c r="AE62" s="577">
        <f>AE61+AE54</f>
        <v>34.5</v>
      </c>
      <c r="AF62" s="578">
        <f>AF61+AF54</f>
        <v>1035</v>
      </c>
      <c r="AG62" s="578">
        <f aca="true" t="shared" si="23" ref="AG62:BH62">AG61+AG54</f>
        <v>486</v>
      </c>
      <c r="AH62" s="578">
        <f t="shared" si="23"/>
        <v>120</v>
      </c>
      <c r="AI62" s="578">
        <f t="shared" si="23"/>
        <v>120</v>
      </c>
      <c r="AJ62" s="579">
        <f t="shared" si="23"/>
        <v>0</v>
      </c>
      <c r="AK62" s="578">
        <f t="shared" si="23"/>
        <v>268</v>
      </c>
      <c r="AL62" s="578">
        <f t="shared" si="23"/>
        <v>254</v>
      </c>
      <c r="AM62" s="579">
        <f t="shared" si="23"/>
        <v>14</v>
      </c>
      <c r="AN62" s="578">
        <f t="shared" si="23"/>
        <v>98</v>
      </c>
      <c r="AO62" s="578">
        <f t="shared" si="23"/>
        <v>98</v>
      </c>
      <c r="AP62" s="579">
        <f t="shared" si="23"/>
        <v>0</v>
      </c>
      <c r="AQ62" s="580">
        <f t="shared" si="23"/>
        <v>14</v>
      </c>
      <c r="AR62" s="581">
        <f t="shared" si="23"/>
        <v>549</v>
      </c>
      <c r="AS62" s="577">
        <f t="shared" si="23"/>
        <v>4</v>
      </c>
      <c r="AT62" s="578">
        <f t="shared" si="23"/>
        <v>3</v>
      </c>
      <c r="AU62" s="578">
        <f t="shared" si="23"/>
        <v>7</v>
      </c>
      <c r="AV62" s="580">
        <f t="shared" si="23"/>
        <v>0</v>
      </c>
      <c r="AW62" s="577">
        <f t="shared" si="23"/>
        <v>1</v>
      </c>
      <c r="AX62" s="578">
        <f t="shared" si="23"/>
        <v>3</v>
      </c>
      <c r="AY62" s="578">
        <f t="shared" si="23"/>
        <v>3</v>
      </c>
      <c r="AZ62" s="580">
        <f t="shared" si="23"/>
        <v>0</v>
      </c>
      <c r="BA62" s="577">
        <f t="shared" si="23"/>
        <v>12</v>
      </c>
      <c r="BB62" s="578">
        <f t="shared" si="23"/>
        <v>2</v>
      </c>
      <c r="BC62" s="578">
        <f t="shared" si="23"/>
        <v>6.5</v>
      </c>
      <c r="BD62" s="580">
        <f t="shared" si="23"/>
        <v>3.5</v>
      </c>
      <c r="BE62" s="577">
        <f t="shared" si="23"/>
        <v>15</v>
      </c>
      <c r="BF62" s="578">
        <f t="shared" si="23"/>
        <v>4.5</v>
      </c>
      <c r="BG62" s="578">
        <f t="shared" si="23"/>
        <v>8.5</v>
      </c>
      <c r="BH62" s="580">
        <f t="shared" si="23"/>
        <v>2</v>
      </c>
      <c r="BI62" s="360"/>
      <c r="BJ62" s="360"/>
      <c r="BK62" s="360"/>
      <c r="BL62" s="360"/>
      <c r="BM62" s="360"/>
      <c r="BN62" s="360"/>
      <c r="BO62" s="360"/>
      <c r="BP62" s="360"/>
      <c r="BQ62" s="360"/>
      <c r="BR62" s="360"/>
      <c r="BS62" s="360"/>
      <c r="BT62" s="360"/>
      <c r="BU62" s="360"/>
      <c r="BV62" s="360"/>
      <c r="BW62" s="360"/>
      <c r="BX62" s="360"/>
      <c r="BY62" s="360"/>
      <c r="BZ62" s="360"/>
      <c r="CA62" s="360"/>
      <c r="CB62" s="360"/>
      <c r="CC62" s="360"/>
      <c r="CD62" s="360"/>
      <c r="CE62" s="360"/>
      <c r="CF62" s="360"/>
      <c r="CG62" s="360"/>
      <c r="CH62" s="360"/>
      <c r="CI62" s="360"/>
      <c r="CJ62" s="360"/>
      <c r="CK62" s="360"/>
      <c r="CL62" s="360"/>
      <c r="CM62" s="360"/>
      <c r="CN62" s="360"/>
      <c r="CO62" s="360"/>
      <c r="CP62" s="360"/>
      <c r="CQ62" s="360"/>
      <c r="CR62" s="360"/>
      <c r="CS62" s="360"/>
      <c r="CT62" s="360"/>
      <c r="CU62" s="360"/>
      <c r="CV62" s="360"/>
      <c r="CW62" s="360"/>
      <c r="CX62" s="360"/>
      <c r="CY62" s="360"/>
      <c r="CZ62" s="360"/>
      <c r="DA62" s="360"/>
      <c r="DB62" s="360"/>
      <c r="DC62" s="360"/>
      <c r="DD62" s="360"/>
      <c r="DE62" s="360"/>
      <c r="DF62" s="360"/>
      <c r="DG62" s="360"/>
      <c r="DH62" s="360"/>
      <c r="DI62" s="360"/>
      <c r="DJ62" s="360"/>
      <c r="DK62" s="360"/>
      <c r="DL62" s="360"/>
      <c r="DM62" s="360"/>
      <c r="DN62" s="360"/>
      <c r="DO62" s="360"/>
      <c r="DP62" s="360"/>
      <c r="DQ62" s="360"/>
      <c r="DR62" s="360"/>
      <c r="DS62" s="360"/>
      <c r="DT62" s="360"/>
      <c r="DU62" s="360"/>
      <c r="DV62" s="360"/>
      <c r="DW62" s="360"/>
      <c r="DX62" s="360"/>
      <c r="DY62" s="360"/>
      <c r="DZ62" s="360"/>
      <c r="EA62" s="360"/>
      <c r="EB62" s="360"/>
      <c r="EC62" s="360"/>
      <c r="ED62" s="360"/>
      <c r="EE62" s="360"/>
      <c r="EF62" s="360"/>
      <c r="EG62" s="360"/>
      <c r="EH62" s="360"/>
      <c r="EI62" s="360"/>
      <c r="EJ62" s="360"/>
      <c r="EK62" s="360"/>
      <c r="EL62" s="360"/>
      <c r="EM62" s="360"/>
      <c r="EN62" s="360"/>
      <c r="EO62" s="360"/>
      <c r="EP62" s="360"/>
      <c r="EQ62" s="360"/>
      <c r="ER62" s="360"/>
      <c r="ES62" s="360"/>
      <c r="ET62" s="360"/>
      <c r="EU62" s="360"/>
      <c r="EV62" s="360"/>
      <c r="EW62" s="360"/>
      <c r="EX62" s="360"/>
      <c r="EY62" s="360"/>
      <c r="EZ62" s="360"/>
      <c r="FA62" s="360"/>
      <c r="FB62" s="360"/>
      <c r="FC62" s="360"/>
      <c r="FD62" s="360"/>
      <c r="FE62" s="360"/>
      <c r="FF62" s="360"/>
      <c r="FG62" s="360"/>
      <c r="FH62" s="360"/>
      <c r="FI62" s="360"/>
      <c r="FJ62" s="360"/>
      <c r="FK62" s="360"/>
      <c r="FL62" s="360"/>
      <c r="FM62" s="360"/>
      <c r="FN62" s="360"/>
      <c r="FO62" s="360"/>
      <c r="FP62" s="360"/>
      <c r="FQ62" s="360"/>
      <c r="FR62" s="360"/>
      <c r="FS62" s="360"/>
      <c r="FT62" s="360"/>
      <c r="FU62" s="360"/>
      <c r="FV62" s="360"/>
      <c r="FW62" s="360"/>
      <c r="FX62" s="360"/>
      <c r="FY62" s="360"/>
      <c r="FZ62" s="360"/>
      <c r="GA62" s="360"/>
      <c r="GB62" s="360"/>
      <c r="GC62" s="360"/>
      <c r="GD62" s="360"/>
      <c r="GE62" s="360"/>
      <c r="GF62" s="360"/>
      <c r="GG62" s="360"/>
      <c r="GH62" s="360"/>
      <c r="GI62" s="360"/>
      <c r="GJ62" s="360"/>
      <c r="GK62" s="360"/>
      <c r="GL62" s="360"/>
      <c r="GM62" s="360"/>
      <c r="GN62" s="360"/>
      <c r="GO62" s="360"/>
      <c r="GP62" s="360"/>
      <c r="GQ62" s="360"/>
      <c r="GR62" s="360"/>
      <c r="GS62" s="360"/>
      <c r="GT62" s="360"/>
      <c r="GU62" s="360"/>
      <c r="GV62" s="360"/>
      <c r="GW62" s="360"/>
      <c r="GX62" s="360"/>
      <c r="GY62" s="360"/>
      <c r="GZ62" s="360"/>
      <c r="HA62" s="360"/>
      <c r="HB62" s="360"/>
      <c r="HC62" s="360"/>
      <c r="HD62" s="360"/>
      <c r="HE62" s="360"/>
      <c r="HF62" s="360"/>
      <c r="HG62" s="360"/>
      <c r="HH62" s="360"/>
      <c r="HI62" s="360"/>
      <c r="HJ62" s="360"/>
      <c r="HK62" s="360"/>
      <c r="HL62" s="360"/>
      <c r="HM62" s="360"/>
      <c r="HN62" s="360"/>
      <c r="HO62" s="360"/>
      <c r="HP62" s="360"/>
      <c r="HQ62" s="360"/>
      <c r="HR62" s="360"/>
      <c r="HS62" s="360"/>
      <c r="HT62" s="360"/>
      <c r="HU62" s="360"/>
      <c r="HV62" s="360"/>
      <c r="HW62" s="360"/>
      <c r="HX62" s="360"/>
      <c r="HY62" s="360"/>
      <c r="HZ62" s="360"/>
      <c r="IA62" s="360"/>
      <c r="IB62" s="360"/>
      <c r="IC62" s="360"/>
      <c r="ID62" s="360"/>
      <c r="IE62" s="360"/>
      <c r="IF62" s="360"/>
      <c r="IG62" s="360"/>
      <c r="IH62" s="360"/>
      <c r="II62" s="360"/>
      <c r="IJ62" s="360"/>
      <c r="IK62" s="360"/>
      <c r="IL62" s="360"/>
      <c r="IM62" s="360"/>
      <c r="IN62" s="360"/>
      <c r="IO62" s="360"/>
      <c r="IP62" s="360"/>
      <c r="IQ62" s="360"/>
      <c r="IR62" s="360"/>
      <c r="IS62" s="360"/>
      <c r="IT62" s="360"/>
      <c r="IU62" s="360"/>
      <c r="IV62" s="360"/>
    </row>
    <row r="63" spans="2:60" ht="61.5" customHeight="1" thickBot="1">
      <c r="B63" s="792" t="s">
        <v>219</v>
      </c>
      <c r="C63" s="793"/>
      <c r="D63" s="793"/>
      <c r="E63" s="793"/>
      <c r="F63" s="793"/>
      <c r="G63" s="793"/>
      <c r="H63" s="793"/>
      <c r="I63" s="793"/>
      <c r="J63" s="793"/>
      <c r="K63" s="793"/>
      <c r="L63" s="793"/>
      <c r="M63" s="793"/>
      <c r="N63" s="793"/>
      <c r="O63" s="793"/>
      <c r="P63" s="793"/>
      <c r="Q63" s="793"/>
      <c r="R63" s="793"/>
      <c r="S63" s="793"/>
      <c r="T63" s="793"/>
      <c r="U63" s="793"/>
      <c r="V63" s="793"/>
      <c r="W63" s="793"/>
      <c r="X63" s="793"/>
      <c r="Y63" s="793"/>
      <c r="Z63" s="793"/>
      <c r="AA63" s="793"/>
      <c r="AB63" s="793"/>
      <c r="AC63" s="793"/>
      <c r="AD63" s="793"/>
      <c r="AE63" s="582">
        <f aca="true" t="shared" si="24" ref="AE63:BH63">AE62+AE42</f>
        <v>60</v>
      </c>
      <c r="AF63" s="582">
        <f t="shared" si="24"/>
        <v>1800</v>
      </c>
      <c r="AG63" s="582">
        <f t="shared" si="24"/>
        <v>884</v>
      </c>
      <c r="AH63" s="582">
        <f t="shared" si="24"/>
        <v>248</v>
      </c>
      <c r="AI63" s="582">
        <f t="shared" si="24"/>
        <v>248</v>
      </c>
      <c r="AJ63" s="582">
        <f t="shared" si="24"/>
        <v>0</v>
      </c>
      <c r="AK63" s="582">
        <f t="shared" si="24"/>
        <v>538</v>
      </c>
      <c r="AL63" s="582">
        <f t="shared" si="24"/>
        <v>524</v>
      </c>
      <c r="AM63" s="582">
        <f t="shared" si="24"/>
        <v>14</v>
      </c>
      <c r="AN63" s="582">
        <f t="shared" si="24"/>
        <v>98</v>
      </c>
      <c r="AO63" s="582">
        <f t="shared" si="24"/>
        <v>98</v>
      </c>
      <c r="AP63" s="582">
        <f t="shared" si="24"/>
        <v>0</v>
      </c>
      <c r="AQ63" s="582">
        <f t="shared" si="24"/>
        <v>14</v>
      </c>
      <c r="AR63" s="582">
        <f t="shared" si="24"/>
        <v>916</v>
      </c>
      <c r="AS63" s="582">
        <f t="shared" si="24"/>
        <v>6</v>
      </c>
      <c r="AT63" s="582">
        <f t="shared" si="24"/>
        <v>9</v>
      </c>
      <c r="AU63" s="582">
        <f t="shared" si="24"/>
        <v>10</v>
      </c>
      <c r="AV63" s="582">
        <f t="shared" si="24"/>
        <v>0</v>
      </c>
      <c r="AW63" s="582">
        <f t="shared" si="24"/>
        <v>2</v>
      </c>
      <c r="AX63" s="582">
        <f t="shared" si="24"/>
        <v>3</v>
      </c>
      <c r="AY63" s="582">
        <f t="shared" si="24"/>
        <v>4</v>
      </c>
      <c r="AZ63" s="582">
        <f t="shared" si="24"/>
        <v>2</v>
      </c>
      <c r="BA63" s="582">
        <f t="shared" si="24"/>
        <v>24.5</v>
      </c>
      <c r="BB63" s="582">
        <f t="shared" si="24"/>
        <v>6</v>
      </c>
      <c r="BC63" s="582">
        <f t="shared" si="24"/>
        <v>15</v>
      </c>
      <c r="BD63" s="582">
        <f t="shared" si="24"/>
        <v>3.5</v>
      </c>
      <c r="BE63" s="582">
        <f t="shared" si="24"/>
        <v>24.5</v>
      </c>
      <c r="BF63" s="582">
        <f t="shared" si="24"/>
        <v>7.5</v>
      </c>
      <c r="BG63" s="582">
        <f t="shared" si="24"/>
        <v>15</v>
      </c>
      <c r="BH63" s="583">
        <f t="shared" si="24"/>
        <v>2</v>
      </c>
    </row>
    <row r="64" spans="1:256" s="249" customFormat="1" ht="39.75" customHeight="1">
      <c r="A64" s="391"/>
      <c r="B64" s="826" t="s">
        <v>220</v>
      </c>
      <c r="C64" s="826"/>
      <c r="D64" s="826"/>
      <c r="E64" s="826"/>
      <c r="F64" s="826"/>
      <c r="G64" s="826"/>
      <c r="H64" s="826"/>
      <c r="I64" s="826"/>
      <c r="J64" s="826"/>
      <c r="K64" s="826"/>
      <c r="L64" s="826"/>
      <c r="M64" s="826"/>
      <c r="N64" s="826"/>
      <c r="O64" s="826"/>
      <c r="P64" s="826"/>
      <c r="Q64" s="826"/>
      <c r="R64" s="826"/>
      <c r="S64" s="826"/>
      <c r="T64" s="826"/>
      <c r="U64" s="826"/>
      <c r="V64" s="826"/>
      <c r="W64" s="826"/>
      <c r="X64" s="826"/>
      <c r="Y64" s="826"/>
      <c r="Z64" s="826"/>
      <c r="AA64" s="827"/>
      <c r="AB64" s="808" t="s">
        <v>221</v>
      </c>
      <c r="AC64" s="809"/>
      <c r="AD64" s="810"/>
      <c r="AE64" s="814" t="s">
        <v>222</v>
      </c>
      <c r="AF64" s="815"/>
      <c r="AG64" s="815"/>
      <c r="AH64" s="815"/>
      <c r="AI64" s="815"/>
      <c r="AJ64" s="815"/>
      <c r="AK64" s="815"/>
      <c r="AL64" s="815"/>
      <c r="AM64" s="815"/>
      <c r="AN64" s="815"/>
      <c r="AO64" s="815"/>
      <c r="AP64" s="815"/>
      <c r="AQ64" s="816"/>
      <c r="AR64" s="817"/>
      <c r="AS64" s="584">
        <f>AS63</f>
        <v>6</v>
      </c>
      <c r="AT64" s="585"/>
      <c r="AU64" s="585"/>
      <c r="AV64" s="586"/>
      <c r="AW64" s="584"/>
      <c r="AX64" s="585"/>
      <c r="AY64" s="585"/>
      <c r="AZ64" s="586"/>
      <c r="BA64" s="584">
        <v>3</v>
      </c>
      <c r="BB64" s="585"/>
      <c r="BC64" s="585"/>
      <c r="BD64" s="587"/>
      <c r="BE64" s="588">
        <v>3</v>
      </c>
      <c r="BF64"/>
      <c r="BG64"/>
      <c r="BH64"/>
      <c r="BI64" s="360"/>
      <c r="BJ64" s="360"/>
      <c r="BK64" s="360"/>
      <c r="BL64" s="360"/>
      <c r="BM64" s="360"/>
      <c r="BN64" s="360"/>
      <c r="BO64" s="360"/>
      <c r="BP64" s="360"/>
      <c r="BQ64" s="360"/>
      <c r="BR64" s="360"/>
      <c r="BS64" s="360"/>
      <c r="BT64" s="360"/>
      <c r="BU64" s="360"/>
      <c r="BV64" s="360"/>
      <c r="BW64" s="360"/>
      <c r="BX64" s="360"/>
      <c r="BY64" s="360"/>
      <c r="BZ64" s="360"/>
      <c r="CA64" s="360"/>
      <c r="CB64" s="360"/>
      <c r="CC64" s="360"/>
      <c r="CD64" s="360"/>
      <c r="CE64" s="360"/>
      <c r="CF64" s="360"/>
      <c r="CG64" s="360"/>
      <c r="CH64" s="360"/>
      <c r="CI64" s="360"/>
      <c r="CJ64" s="360"/>
      <c r="CK64" s="360"/>
      <c r="CL64" s="360"/>
      <c r="CM64" s="360"/>
      <c r="CN64" s="360"/>
      <c r="CO64" s="360"/>
      <c r="CP64" s="360"/>
      <c r="CQ64" s="360"/>
      <c r="CR64" s="360"/>
      <c r="CS64" s="360"/>
      <c r="CT64" s="360"/>
      <c r="CU64" s="360"/>
      <c r="CV64" s="360"/>
      <c r="CW64" s="360"/>
      <c r="CX64" s="360"/>
      <c r="CY64" s="360"/>
      <c r="CZ64" s="360"/>
      <c r="DA64" s="360"/>
      <c r="DB64" s="360"/>
      <c r="DC64" s="360"/>
      <c r="DD64" s="360"/>
      <c r="DE64" s="360"/>
      <c r="DF64" s="360"/>
      <c r="DG64" s="360"/>
      <c r="DH64" s="360"/>
      <c r="DI64" s="360"/>
      <c r="DJ64" s="360"/>
      <c r="DK64" s="360"/>
      <c r="DL64" s="360"/>
      <c r="DM64" s="360"/>
      <c r="DN64" s="360"/>
      <c r="DO64" s="360"/>
      <c r="DP64" s="360"/>
      <c r="DQ64" s="360"/>
      <c r="DR64" s="360"/>
      <c r="DS64" s="360"/>
      <c r="DT64" s="360"/>
      <c r="DU64" s="360"/>
      <c r="DV64" s="360"/>
      <c r="DW64" s="360"/>
      <c r="DX64" s="360"/>
      <c r="DY64" s="360"/>
      <c r="DZ64" s="360"/>
      <c r="EA64" s="360"/>
      <c r="EB64" s="360"/>
      <c r="EC64" s="360"/>
      <c r="ED64" s="360"/>
      <c r="EE64" s="360"/>
      <c r="EF64" s="360"/>
      <c r="EG64" s="360"/>
      <c r="EH64" s="360"/>
      <c r="EI64" s="360"/>
      <c r="EJ64" s="360"/>
      <c r="EK64" s="360"/>
      <c r="EL64" s="360"/>
      <c r="EM64" s="360"/>
      <c r="EN64" s="360"/>
      <c r="EO64" s="360"/>
      <c r="EP64" s="360"/>
      <c r="EQ64" s="360"/>
      <c r="ER64" s="360"/>
      <c r="ES64" s="360"/>
      <c r="ET64" s="360"/>
      <c r="EU64" s="360"/>
      <c r="EV64" s="360"/>
      <c r="EW64" s="360"/>
      <c r="EX64" s="360"/>
      <c r="EY64" s="360"/>
      <c r="EZ64" s="360"/>
      <c r="FA64" s="360"/>
      <c r="FB64" s="360"/>
      <c r="FC64" s="360"/>
      <c r="FD64" s="360"/>
      <c r="FE64" s="360"/>
      <c r="FF64" s="360"/>
      <c r="FG64" s="360"/>
      <c r="FH64" s="360"/>
      <c r="FI64" s="360"/>
      <c r="FJ64" s="360"/>
      <c r="FK64" s="360"/>
      <c r="FL64" s="360"/>
      <c r="FM64" s="360"/>
      <c r="FN64" s="360"/>
      <c r="FO64" s="360"/>
      <c r="FP64" s="360"/>
      <c r="FQ64" s="360"/>
      <c r="FR64" s="360"/>
      <c r="FS64" s="360"/>
      <c r="FT64" s="360"/>
      <c r="FU64" s="360"/>
      <c r="FV64" s="360"/>
      <c r="FW64" s="360"/>
      <c r="FX64" s="360"/>
      <c r="FY64" s="360"/>
      <c r="FZ64" s="360"/>
      <c r="GA64" s="360"/>
      <c r="GB64" s="360"/>
      <c r="GC64" s="360"/>
      <c r="GD64" s="360"/>
      <c r="GE64" s="360"/>
      <c r="GF64" s="360"/>
      <c r="GG64" s="360"/>
      <c r="GH64" s="360"/>
      <c r="GI64" s="360"/>
      <c r="GJ64" s="360"/>
      <c r="GK64" s="360"/>
      <c r="GL64" s="360"/>
      <c r="GM64" s="360"/>
      <c r="GN64" s="360"/>
      <c r="GO64" s="360"/>
      <c r="GP64" s="360"/>
      <c r="GQ64" s="360"/>
      <c r="GR64" s="360"/>
      <c r="GS64" s="360"/>
      <c r="GT64" s="360"/>
      <c r="GU64" s="360"/>
      <c r="GV64" s="360"/>
      <c r="GW64" s="360"/>
      <c r="GX64" s="360"/>
      <c r="GY64" s="360"/>
      <c r="GZ64" s="360"/>
      <c r="HA64" s="360"/>
      <c r="HB64" s="360"/>
      <c r="HC64" s="360"/>
      <c r="HD64" s="360"/>
      <c r="HE64" s="360"/>
      <c r="HF64" s="360"/>
      <c r="HG64" s="360"/>
      <c r="HH64" s="360"/>
      <c r="HI64" s="360"/>
      <c r="HJ64" s="360"/>
      <c r="HK64" s="360"/>
      <c r="HL64" s="360"/>
      <c r="HM64" s="360"/>
      <c r="HN64" s="360"/>
      <c r="HO64" s="360"/>
      <c r="HP64" s="360"/>
      <c r="HQ64" s="360"/>
      <c r="HR64" s="360"/>
      <c r="HS64" s="360"/>
      <c r="HT64" s="360"/>
      <c r="HU64" s="360"/>
      <c r="HV64" s="360"/>
      <c r="HW64" s="360"/>
      <c r="HX64" s="360"/>
      <c r="HY64" s="360"/>
      <c r="HZ64" s="360"/>
      <c r="IA64" s="360"/>
      <c r="IB64" s="360"/>
      <c r="IC64" s="360"/>
      <c r="ID64" s="360"/>
      <c r="IE64" s="360"/>
      <c r="IF64" s="360"/>
      <c r="IG64" s="360"/>
      <c r="IH64" s="360"/>
      <c r="II64" s="360"/>
      <c r="IJ64" s="360"/>
      <c r="IK64" s="360"/>
      <c r="IL64" s="360"/>
      <c r="IM64" s="360"/>
      <c r="IN64" s="360"/>
      <c r="IO64" s="360"/>
      <c r="IP64" s="360"/>
      <c r="IQ64" s="360"/>
      <c r="IR64" s="360"/>
      <c r="IS64" s="360"/>
      <c r="IT64" s="360"/>
      <c r="IU64" s="360"/>
      <c r="IV64" s="360"/>
    </row>
    <row r="65" spans="1:256" s="249" customFormat="1" ht="39.75" customHeight="1">
      <c r="A65" s="391"/>
      <c r="B65" s="826"/>
      <c r="C65" s="826"/>
      <c r="D65" s="826"/>
      <c r="E65" s="826"/>
      <c r="F65" s="826"/>
      <c r="G65" s="826"/>
      <c r="H65" s="826"/>
      <c r="I65" s="826"/>
      <c r="J65" s="826"/>
      <c r="K65" s="826"/>
      <c r="L65" s="826"/>
      <c r="M65" s="826"/>
      <c r="N65" s="826"/>
      <c r="O65" s="826"/>
      <c r="P65" s="826"/>
      <c r="Q65" s="826"/>
      <c r="R65" s="826"/>
      <c r="S65" s="826"/>
      <c r="T65" s="826"/>
      <c r="U65" s="826"/>
      <c r="V65" s="826"/>
      <c r="W65" s="826"/>
      <c r="X65" s="826"/>
      <c r="Y65" s="826"/>
      <c r="Z65" s="826"/>
      <c r="AA65" s="827"/>
      <c r="AB65" s="808"/>
      <c r="AC65" s="809"/>
      <c r="AD65" s="810"/>
      <c r="AE65" s="818" t="s">
        <v>223</v>
      </c>
      <c r="AF65" s="819"/>
      <c r="AG65" s="819"/>
      <c r="AH65" s="819"/>
      <c r="AI65" s="819"/>
      <c r="AJ65" s="819"/>
      <c r="AK65" s="819"/>
      <c r="AL65" s="819"/>
      <c r="AM65" s="819"/>
      <c r="AN65" s="819"/>
      <c r="AO65" s="819"/>
      <c r="AP65" s="819"/>
      <c r="AQ65" s="820"/>
      <c r="AR65" s="821"/>
      <c r="AS65" s="422"/>
      <c r="AT65" s="423">
        <f>AT63</f>
        <v>9</v>
      </c>
      <c r="AU65" s="423"/>
      <c r="AV65" s="424"/>
      <c r="AW65" s="422"/>
      <c r="AX65" s="423"/>
      <c r="AY65" s="423"/>
      <c r="AZ65" s="424"/>
      <c r="BA65" s="422"/>
      <c r="BB65" s="423">
        <v>4</v>
      </c>
      <c r="BC65" s="423"/>
      <c r="BD65" s="425"/>
      <c r="BE65" s="426"/>
      <c r="BF65" s="423">
        <v>5</v>
      </c>
      <c r="BG65" s="427"/>
      <c r="BH65" s="428"/>
      <c r="BI65" s="360"/>
      <c r="BJ65" s="360"/>
      <c r="BK65" s="360"/>
      <c r="BL65" s="360"/>
      <c r="BM65" s="360"/>
      <c r="BN65" s="360"/>
      <c r="BO65" s="360"/>
      <c r="BP65" s="360"/>
      <c r="BQ65" s="360"/>
      <c r="BR65" s="360"/>
      <c r="BS65" s="360"/>
      <c r="BT65" s="360"/>
      <c r="BU65" s="360"/>
      <c r="BV65" s="360"/>
      <c r="BW65" s="360"/>
      <c r="BX65" s="360"/>
      <c r="BY65" s="360"/>
      <c r="BZ65" s="360"/>
      <c r="CA65" s="360"/>
      <c r="CB65" s="360"/>
      <c r="CC65" s="360"/>
      <c r="CD65" s="360"/>
      <c r="CE65" s="360"/>
      <c r="CF65" s="360"/>
      <c r="CG65" s="360"/>
      <c r="CH65" s="360"/>
      <c r="CI65" s="360"/>
      <c r="CJ65" s="360"/>
      <c r="CK65" s="360"/>
      <c r="CL65" s="360"/>
      <c r="CM65" s="360"/>
      <c r="CN65" s="360"/>
      <c r="CO65" s="360"/>
      <c r="CP65" s="360"/>
      <c r="CQ65" s="360"/>
      <c r="CR65" s="360"/>
      <c r="CS65" s="360"/>
      <c r="CT65" s="360"/>
      <c r="CU65" s="360"/>
      <c r="CV65" s="360"/>
      <c r="CW65" s="360"/>
      <c r="CX65" s="360"/>
      <c r="CY65" s="360"/>
      <c r="CZ65" s="360"/>
      <c r="DA65" s="360"/>
      <c r="DB65" s="360"/>
      <c r="DC65" s="360"/>
      <c r="DD65" s="360"/>
      <c r="DE65" s="360"/>
      <c r="DF65" s="360"/>
      <c r="DG65" s="360"/>
      <c r="DH65" s="360"/>
      <c r="DI65" s="360"/>
      <c r="DJ65" s="360"/>
      <c r="DK65" s="360"/>
      <c r="DL65" s="360"/>
      <c r="DM65" s="360"/>
      <c r="DN65" s="360"/>
      <c r="DO65" s="360"/>
      <c r="DP65" s="360"/>
      <c r="DQ65" s="360"/>
      <c r="DR65" s="360"/>
      <c r="DS65" s="360"/>
      <c r="DT65" s="360"/>
      <c r="DU65" s="360"/>
      <c r="DV65" s="360"/>
      <c r="DW65" s="360"/>
      <c r="DX65" s="360"/>
      <c r="DY65" s="360"/>
      <c r="DZ65" s="360"/>
      <c r="EA65" s="360"/>
      <c r="EB65" s="360"/>
      <c r="EC65" s="360"/>
      <c r="ED65" s="360"/>
      <c r="EE65" s="360"/>
      <c r="EF65" s="360"/>
      <c r="EG65" s="360"/>
      <c r="EH65" s="360"/>
      <c r="EI65" s="360"/>
      <c r="EJ65" s="360"/>
      <c r="EK65" s="360"/>
      <c r="EL65" s="360"/>
      <c r="EM65" s="360"/>
      <c r="EN65" s="360"/>
      <c r="EO65" s="360"/>
      <c r="EP65" s="360"/>
      <c r="EQ65" s="360"/>
      <c r="ER65" s="360"/>
      <c r="ES65" s="360"/>
      <c r="ET65" s="360"/>
      <c r="EU65" s="360"/>
      <c r="EV65" s="360"/>
      <c r="EW65" s="360"/>
      <c r="EX65" s="360"/>
      <c r="EY65" s="360"/>
      <c r="EZ65" s="360"/>
      <c r="FA65" s="360"/>
      <c r="FB65" s="360"/>
      <c r="FC65" s="360"/>
      <c r="FD65" s="360"/>
      <c r="FE65" s="360"/>
      <c r="FF65" s="360"/>
      <c r="FG65" s="360"/>
      <c r="FH65" s="360"/>
      <c r="FI65" s="360"/>
      <c r="FJ65" s="360"/>
      <c r="FK65" s="360"/>
      <c r="FL65" s="360"/>
      <c r="FM65" s="360"/>
      <c r="FN65" s="360"/>
      <c r="FO65" s="360"/>
      <c r="FP65" s="360"/>
      <c r="FQ65" s="360"/>
      <c r="FR65" s="360"/>
      <c r="FS65" s="360"/>
      <c r="FT65" s="360"/>
      <c r="FU65" s="360"/>
      <c r="FV65" s="360"/>
      <c r="FW65" s="360"/>
      <c r="FX65" s="360"/>
      <c r="FY65" s="360"/>
      <c r="FZ65" s="360"/>
      <c r="GA65" s="360"/>
      <c r="GB65" s="360"/>
      <c r="GC65" s="360"/>
      <c r="GD65" s="360"/>
      <c r="GE65" s="360"/>
      <c r="GF65" s="360"/>
      <c r="GG65" s="360"/>
      <c r="GH65" s="360"/>
      <c r="GI65" s="360"/>
      <c r="GJ65" s="360"/>
      <c r="GK65" s="360"/>
      <c r="GL65" s="360"/>
      <c r="GM65" s="360"/>
      <c r="GN65" s="360"/>
      <c r="GO65" s="360"/>
      <c r="GP65" s="360"/>
      <c r="GQ65" s="360"/>
      <c r="GR65" s="360"/>
      <c r="GS65" s="360"/>
      <c r="GT65" s="360"/>
      <c r="GU65" s="360"/>
      <c r="GV65" s="360"/>
      <c r="GW65" s="360"/>
      <c r="GX65" s="360"/>
      <c r="GY65" s="360"/>
      <c r="GZ65" s="360"/>
      <c r="HA65" s="360"/>
      <c r="HB65" s="360"/>
      <c r="HC65" s="360"/>
      <c r="HD65" s="360"/>
      <c r="HE65" s="360"/>
      <c r="HF65" s="360"/>
      <c r="HG65" s="360"/>
      <c r="HH65" s="360"/>
      <c r="HI65" s="360"/>
      <c r="HJ65" s="360"/>
      <c r="HK65" s="360"/>
      <c r="HL65" s="360"/>
      <c r="HM65" s="360"/>
      <c r="HN65" s="360"/>
      <c r="HO65" s="360"/>
      <c r="HP65" s="360"/>
      <c r="HQ65" s="360"/>
      <c r="HR65" s="360"/>
      <c r="HS65" s="360"/>
      <c r="HT65" s="360"/>
      <c r="HU65" s="360"/>
      <c r="HV65" s="360"/>
      <c r="HW65" s="360"/>
      <c r="HX65" s="360"/>
      <c r="HY65" s="360"/>
      <c r="HZ65" s="360"/>
      <c r="IA65" s="360"/>
      <c r="IB65" s="360"/>
      <c r="IC65" s="360"/>
      <c r="ID65" s="360"/>
      <c r="IE65" s="360"/>
      <c r="IF65" s="360"/>
      <c r="IG65" s="360"/>
      <c r="IH65" s="360"/>
      <c r="II65" s="360"/>
      <c r="IJ65" s="360"/>
      <c r="IK65" s="360"/>
      <c r="IL65" s="360"/>
      <c r="IM65" s="360"/>
      <c r="IN65" s="360"/>
      <c r="IO65" s="360"/>
      <c r="IP65" s="360"/>
      <c r="IQ65" s="360"/>
      <c r="IR65" s="360"/>
      <c r="IS65" s="360"/>
      <c r="IT65" s="360"/>
      <c r="IU65" s="360"/>
      <c r="IV65" s="360"/>
    </row>
    <row r="66" spans="1:256" s="249" customFormat="1" ht="39.75" customHeight="1">
      <c r="A66" s="391"/>
      <c r="B66" s="826"/>
      <c r="C66" s="826"/>
      <c r="D66" s="826"/>
      <c r="E66" s="826"/>
      <c r="F66" s="826"/>
      <c r="G66" s="826"/>
      <c r="H66" s="826"/>
      <c r="I66" s="826"/>
      <c r="J66" s="826"/>
      <c r="K66" s="826"/>
      <c r="L66" s="826"/>
      <c r="M66" s="826"/>
      <c r="N66" s="826"/>
      <c r="O66" s="826"/>
      <c r="P66" s="826"/>
      <c r="Q66" s="826"/>
      <c r="R66" s="826"/>
      <c r="S66" s="826"/>
      <c r="T66" s="826"/>
      <c r="U66" s="826"/>
      <c r="V66" s="826"/>
      <c r="W66" s="826"/>
      <c r="X66" s="826"/>
      <c r="Y66" s="826"/>
      <c r="Z66" s="826"/>
      <c r="AA66" s="827"/>
      <c r="AB66" s="808"/>
      <c r="AC66" s="809"/>
      <c r="AD66" s="810"/>
      <c r="AE66" s="818" t="s">
        <v>224</v>
      </c>
      <c r="AF66" s="819"/>
      <c r="AG66" s="819"/>
      <c r="AH66" s="819"/>
      <c r="AI66" s="819"/>
      <c r="AJ66" s="819"/>
      <c r="AK66" s="819"/>
      <c r="AL66" s="819"/>
      <c r="AM66" s="819"/>
      <c r="AN66" s="819"/>
      <c r="AO66" s="819"/>
      <c r="AP66" s="819"/>
      <c r="AQ66" s="820"/>
      <c r="AR66" s="821"/>
      <c r="AS66" s="422"/>
      <c r="AT66" s="423"/>
      <c r="AU66" s="423">
        <f>AU63</f>
        <v>10</v>
      </c>
      <c r="AV66" s="424"/>
      <c r="AW66" s="422"/>
      <c r="AX66" s="423"/>
      <c r="AY66" s="423"/>
      <c r="AZ66" s="424"/>
      <c r="BA66" s="422"/>
      <c r="BB66" s="423"/>
      <c r="BC66" s="423"/>
      <c r="BD66" s="425">
        <v>4</v>
      </c>
      <c r="BE66" s="426"/>
      <c r="BF66" s="427"/>
      <c r="BG66" s="427"/>
      <c r="BH66" s="428">
        <v>6</v>
      </c>
      <c r="BI66" s="360"/>
      <c r="BJ66" s="360"/>
      <c r="BK66" s="360"/>
      <c r="BL66" s="360"/>
      <c r="BM66" s="360"/>
      <c r="BN66" s="360"/>
      <c r="BO66" s="360"/>
      <c r="BP66" s="360"/>
      <c r="BQ66" s="360"/>
      <c r="BR66" s="360"/>
      <c r="BS66" s="360"/>
      <c r="BT66" s="360"/>
      <c r="BU66" s="360"/>
      <c r="BV66" s="360"/>
      <c r="BW66" s="360"/>
      <c r="BX66" s="360"/>
      <c r="BY66" s="360"/>
      <c r="BZ66" s="360"/>
      <c r="CA66" s="360"/>
      <c r="CB66" s="360"/>
      <c r="CC66" s="360"/>
      <c r="CD66" s="360"/>
      <c r="CE66" s="360"/>
      <c r="CF66" s="360"/>
      <c r="CG66" s="360"/>
      <c r="CH66" s="360"/>
      <c r="CI66" s="360"/>
      <c r="CJ66" s="360"/>
      <c r="CK66" s="360"/>
      <c r="CL66" s="360"/>
      <c r="CM66" s="360"/>
      <c r="CN66" s="360"/>
      <c r="CO66" s="360"/>
      <c r="CP66" s="360"/>
      <c r="CQ66" s="360"/>
      <c r="CR66" s="360"/>
      <c r="CS66" s="360"/>
      <c r="CT66" s="360"/>
      <c r="CU66" s="360"/>
      <c r="CV66" s="360"/>
      <c r="CW66" s="360"/>
      <c r="CX66" s="360"/>
      <c r="CY66" s="360"/>
      <c r="CZ66" s="360"/>
      <c r="DA66" s="360"/>
      <c r="DB66" s="360"/>
      <c r="DC66" s="360"/>
      <c r="DD66" s="360"/>
      <c r="DE66" s="360"/>
      <c r="DF66" s="360"/>
      <c r="DG66" s="360"/>
      <c r="DH66" s="360"/>
      <c r="DI66" s="360"/>
      <c r="DJ66" s="360"/>
      <c r="DK66" s="360"/>
      <c r="DL66" s="360"/>
      <c r="DM66" s="360"/>
      <c r="DN66" s="360"/>
      <c r="DO66" s="360"/>
      <c r="DP66" s="360"/>
      <c r="DQ66" s="360"/>
      <c r="DR66" s="360"/>
      <c r="DS66" s="360"/>
      <c r="DT66" s="360"/>
      <c r="DU66" s="360"/>
      <c r="DV66" s="360"/>
      <c r="DW66" s="360"/>
      <c r="DX66" s="360"/>
      <c r="DY66" s="360"/>
      <c r="DZ66" s="360"/>
      <c r="EA66" s="360"/>
      <c r="EB66" s="360"/>
      <c r="EC66" s="360"/>
      <c r="ED66" s="360"/>
      <c r="EE66" s="360"/>
      <c r="EF66" s="360"/>
      <c r="EG66" s="360"/>
      <c r="EH66" s="360"/>
      <c r="EI66" s="360"/>
      <c r="EJ66" s="360"/>
      <c r="EK66" s="360"/>
      <c r="EL66" s="360"/>
      <c r="EM66" s="360"/>
      <c r="EN66" s="360"/>
      <c r="EO66" s="360"/>
      <c r="EP66" s="360"/>
      <c r="EQ66" s="360"/>
      <c r="ER66" s="360"/>
      <c r="ES66" s="360"/>
      <c r="ET66" s="360"/>
      <c r="EU66" s="360"/>
      <c r="EV66" s="360"/>
      <c r="EW66" s="360"/>
      <c r="EX66" s="360"/>
      <c r="EY66" s="360"/>
      <c r="EZ66" s="360"/>
      <c r="FA66" s="360"/>
      <c r="FB66" s="360"/>
      <c r="FC66" s="360"/>
      <c r="FD66" s="360"/>
      <c r="FE66" s="360"/>
      <c r="FF66" s="360"/>
      <c r="FG66" s="360"/>
      <c r="FH66" s="360"/>
      <c r="FI66" s="360"/>
      <c r="FJ66" s="360"/>
      <c r="FK66" s="360"/>
      <c r="FL66" s="360"/>
      <c r="FM66" s="360"/>
      <c r="FN66" s="360"/>
      <c r="FO66" s="360"/>
      <c r="FP66" s="360"/>
      <c r="FQ66" s="360"/>
      <c r="FR66" s="360"/>
      <c r="FS66" s="360"/>
      <c r="FT66" s="360"/>
      <c r="FU66" s="360"/>
      <c r="FV66" s="360"/>
      <c r="FW66" s="360"/>
      <c r="FX66" s="360"/>
      <c r="FY66" s="360"/>
      <c r="FZ66" s="360"/>
      <c r="GA66" s="360"/>
      <c r="GB66" s="360"/>
      <c r="GC66" s="360"/>
      <c r="GD66" s="360"/>
      <c r="GE66" s="360"/>
      <c r="GF66" s="360"/>
      <c r="GG66" s="360"/>
      <c r="GH66" s="360"/>
      <c r="GI66" s="360"/>
      <c r="GJ66" s="360"/>
      <c r="GK66" s="360"/>
      <c r="GL66" s="360"/>
      <c r="GM66" s="360"/>
      <c r="GN66" s="360"/>
      <c r="GO66" s="360"/>
      <c r="GP66" s="360"/>
      <c r="GQ66" s="360"/>
      <c r="GR66" s="360"/>
      <c r="GS66" s="360"/>
      <c r="GT66" s="360"/>
      <c r="GU66" s="360"/>
      <c r="GV66" s="360"/>
      <c r="GW66" s="360"/>
      <c r="GX66" s="360"/>
      <c r="GY66" s="360"/>
      <c r="GZ66" s="360"/>
      <c r="HA66" s="360"/>
      <c r="HB66" s="360"/>
      <c r="HC66" s="360"/>
      <c r="HD66" s="360"/>
      <c r="HE66" s="360"/>
      <c r="HF66" s="360"/>
      <c r="HG66" s="360"/>
      <c r="HH66" s="360"/>
      <c r="HI66" s="360"/>
      <c r="HJ66" s="360"/>
      <c r="HK66" s="360"/>
      <c r="HL66" s="360"/>
      <c r="HM66" s="360"/>
      <c r="HN66" s="360"/>
      <c r="HO66" s="360"/>
      <c r="HP66" s="360"/>
      <c r="HQ66" s="360"/>
      <c r="HR66" s="360"/>
      <c r="HS66" s="360"/>
      <c r="HT66" s="360"/>
      <c r="HU66" s="360"/>
      <c r="HV66" s="360"/>
      <c r="HW66" s="360"/>
      <c r="HX66" s="360"/>
      <c r="HY66" s="360"/>
      <c r="HZ66" s="360"/>
      <c r="IA66" s="360"/>
      <c r="IB66" s="360"/>
      <c r="IC66" s="360"/>
      <c r="ID66" s="360"/>
      <c r="IE66" s="360"/>
      <c r="IF66" s="360"/>
      <c r="IG66" s="360"/>
      <c r="IH66" s="360"/>
      <c r="II66" s="360"/>
      <c r="IJ66" s="360"/>
      <c r="IK66" s="360"/>
      <c r="IL66" s="360"/>
      <c r="IM66" s="360"/>
      <c r="IN66" s="360"/>
      <c r="IO66" s="360"/>
      <c r="IP66" s="360"/>
      <c r="IQ66" s="360"/>
      <c r="IR66" s="360"/>
      <c r="IS66" s="360"/>
      <c r="IT66" s="360"/>
      <c r="IU66" s="360"/>
      <c r="IV66" s="360"/>
    </row>
    <row r="67" spans="1:256" s="249" customFormat="1" ht="39.75" customHeight="1">
      <c r="A67" s="391"/>
      <c r="B67" s="429"/>
      <c r="C67" s="430"/>
      <c r="D67" s="430"/>
      <c r="E67" s="430"/>
      <c r="F67" s="430"/>
      <c r="G67" s="430"/>
      <c r="H67" s="430"/>
      <c r="I67" s="430"/>
      <c r="J67" s="430"/>
      <c r="K67" s="430"/>
      <c r="L67" s="430"/>
      <c r="M67" s="430"/>
      <c r="N67" s="430"/>
      <c r="O67" s="430"/>
      <c r="P67" s="430"/>
      <c r="Q67" s="430"/>
      <c r="R67" s="430"/>
      <c r="S67" s="430"/>
      <c r="T67" s="545" t="s">
        <v>225</v>
      </c>
      <c r="U67" s="544"/>
      <c r="V67" s="544"/>
      <c r="W67" s="431"/>
      <c r="X67" s="431"/>
      <c r="Y67" s="432"/>
      <c r="Z67" s="432"/>
      <c r="AA67" s="432"/>
      <c r="AB67" s="808"/>
      <c r="AC67" s="809"/>
      <c r="AD67" s="810"/>
      <c r="AE67" s="818" t="s">
        <v>226</v>
      </c>
      <c r="AF67" s="819"/>
      <c r="AG67" s="819"/>
      <c r="AH67" s="819"/>
      <c r="AI67" s="819"/>
      <c r="AJ67" s="819"/>
      <c r="AK67" s="819"/>
      <c r="AL67" s="819"/>
      <c r="AM67" s="819"/>
      <c r="AN67" s="819"/>
      <c r="AO67" s="819"/>
      <c r="AP67" s="819"/>
      <c r="AQ67" s="820"/>
      <c r="AR67" s="821"/>
      <c r="AS67" s="422"/>
      <c r="AT67" s="423"/>
      <c r="AU67" s="423"/>
      <c r="AV67" s="424">
        <f>AV63</f>
        <v>0</v>
      </c>
      <c r="AW67" s="422"/>
      <c r="AX67" s="423"/>
      <c r="AY67" s="423"/>
      <c r="AZ67" s="424"/>
      <c r="BA67" s="422"/>
      <c r="BB67" s="423"/>
      <c r="BC67" s="423"/>
      <c r="BD67" s="425"/>
      <c r="BE67" s="426"/>
      <c r="BF67" s="427"/>
      <c r="BG67" s="427"/>
      <c r="BH67" s="428"/>
      <c r="BI67" s="360"/>
      <c r="BJ67" s="360"/>
      <c r="BK67" s="360"/>
      <c r="BL67" s="360"/>
      <c r="BM67" s="360"/>
      <c r="BN67" s="360"/>
      <c r="BO67" s="360"/>
      <c r="BP67" s="360"/>
      <c r="BQ67" s="360"/>
      <c r="BR67" s="360"/>
      <c r="BS67" s="360"/>
      <c r="BT67" s="360"/>
      <c r="BU67" s="360"/>
      <c r="BV67" s="360"/>
      <c r="BW67" s="360"/>
      <c r="BX67" s="360"/>
      <c r="BY67" s="360"/>
      <c r="BZ67" s="360"/>
      <c r="CA67" s="360"/>
      <c r="CB67" s="360"/>
      <c r="CC67" s="360"/>
      <c r="CD67" s="360"/>
      <c r="CE67" s="360"/>
      <c r="CF67" s="360"/>
      <c r="CG67" s="360"/>
      <c r="CH67" s="360"/>
      <c r="CI67" s="360"/>
      <c r="CJ67" s="360"/>
      <c r="CK67" s="360"/>
      <c r="CL67" s="360"/>
      <c r="CM67" s="360"/>
      <c r="CN67" s="360"/>
      <c r="CO67" s="360"/>
      <c r="CP67" s="360"/>
      <c r="CQ67" s="360"/>
      <c r="CR67" s="360"/>
      <c r="CS67" s="360"/>
      <c r="CT67" s="360"/>
      <c r="CU67" s="360"/>
      <c r="CV67" s="360"/>
      <c r="CW67" s="360"/>
      <c r="CX67" s="360"/>
      <c r="CY67" s="360"/>
      <c r="CZ67" s="360"/>
      <c r="DA67" s="360"/>
      <c r="DB67" s="360"/>
      <c r="DC67" s="360"/>
      <c r="DD67" s="360"/>
      <c r="DE67" s="360"/>
      <c r="DF67" s="360"/>
      <c r="DG67" s="360"/>
      <c r="DH67" s="360"/>
      <c r="DI67" s="360"/>
      <c r="DJ67" s="360"/>
      <c r="DK67" s="360"/>
      <c r="DL67" s="360"/>
      <c r="DM67" s="360"/>
      <c r="DN67" s="360"/>
      <c r="DO67" s="360"/>
      <c r="DP67" s="360"/>
      <c r="DQ67" s="360"/>
      <c r="DR67" s="360"/>
      <c r="DS67" s="360"/>
      <c r="DT67" s="360"/>
      <c r="DU67" s="360"/>
      <c r="DV67" s="360"/>
      <c r="DW67" s="360"/>
      <c r="DX67" s="360"/>
      <c r="DY67" s="360"/>
      <c r="DZ67" s="360"/>
      <c r="EA67" s="360"/>
      <c r="EB67" s="360"/>
      <c r="EC67" s="360"/>
      <c r="ED67" s="360"/>
      <c r="EE67" s="360"/>
      <c r="EF67" s="360"/>
      <c r="EG67" s="360"/>
      <c r="EH67" s="360"/>
      <c r="EI67" s="360"/>
      <c r="EJ67" s="360"/>
      <c r="EK67" s="360"/>
      <c r="EL67" s="360"/>
      <c r="EM67" s="360"/>
      <c r="EN67" s="360"/>
      <c r="EO67" s="360"/>
      <c r="EP67" s="360"/>
      <c r="EQ67" s="360"/>
      <c r="ER67" s="360"/>
      <c r="ES67" s="360"/>
      <c r="ET67" s="360"/>
      <c r="EU67" s="360"/>
      <c r="EV67" s="360"/>
      <c r="EW67" s="360"/>
      <c r="EX67" s="360"/>
      <c r="EY67" s="360"/>
      <c r="EZ67" s="360"/>
      <c r="FA67" s="360"/>
      <c r="FB67" s="360"/>
      <c r="FC67" s="360"/>
      <c r="FD67" s="360"/>
      <c r="FE67" s="360"/>
      <c r="FF67" s="360"/>
      <c r="FG67" s="360"/>
      <c r="FH67" s="360"/>
      <c r="FI67" s="360"/>
      <c r="FJ67" s="360"/>
      <c r="FK67" s="360"/>
      <c r="FL67" s="360"/>
      <c r="FM67" s="360"/>
      <c r="FN67" s="360"/>
      <c r="FO67" s="360"/>
      <c r="FP67" s="360"/>
      <c r="FQ67" s="360"/>
      <c r="FR67" s="360"/>
      <c r="FS67" s="360"/>
      <c r="FT67" s="360"/>
      <c r="FU67" s="360"/>
      <c r="FV67" s="360"/>
      <c r="FW67" s="360"/>
      <c r="FX67" s="360"/>
      <c r="FY67" s="360"/>
      <c r="FZ67" s="360"/>
      <c r="GA67" s="360"/>
      <c r="GB67" s="360"/>
      <c r="GC67" s="360"/>
      <c r="GD67" s="360"/>
      <c r="GE67" s="360"/>
      <c r="GF67" s="360"/>
      <c r="GG67" s="360"/>
      <c r="GH67" s="360"/>
      <c r="GI67" s="360"/>
      <c r="GJ67" s="360"/>
      <c r="GK67" s="360"/>
      <c r="GL67" s="360"/>
      <c r="GM67" s="360"/>
      <c r="GN67" s="360"/>
      <c r="GO67" s="360"/>
      <c r="GP67" s="360"/>
      <c r="GQ67" s="360"/>
      <c r="GR67" s="360"/>
      <c r="GS67" s="360"/>
      <c r="GT67" s="360"/>
      <c r="GU67" s="360"/>
      <c r="GV67" s="360"/>
      <c r="GW67" s="360"/>
      <c r="GX67" s="360"/>
      <c r="GY67" s="360"/>
      <c r="GZ67" s="360"/>
      <c r="HA67" s="360"/>
      <c r="HB67" s="360"/>
      <c r="HC67" s="360"/>
      <c r="HD67" s="360"/>
      <c r="HE67" s="360"/>
      <c r="HF67" s="360"/>
      <c r="HG67" s="360"/>
      <c r="HH67" s="360"/>
      <c r="HI67" s="360"/>
      <c r="HJ67" s="360"/>
      <c r="HK67" s="360"/>
      <c r="HL67" s="360"/>
      <c r="HM67" s="360"/>
      <c r="HN67" s="360"/>
      <c r="HO67" s="360"/>
      <c r="HP67" s="360"/>
      <c r="HQ67" s="360"/>
      <c r="HR67" s="360"/>
      <c r="HS67" s="360"/>
      <c r="HT67" s="360"/>
      <c r="HU67" s="360"/>
      <c r="HV67" s="360"/>
      <c r="HW67" s="360"/>
      <c r="HX67" s="360"/>
      <c r="HY67" s="360"/>
      <c r="HZ67" s="360"/>
      <c r="IA67" s="360"/>
      <c r="IB67" s="360"/>
      <c r="IC67" s="360"/>
      <c r="ID67" s="360"/>
      <c r="IE67" s="360"/>
      <c r="IF67" s="360"/>
      <c r="IG67" s="360"/>
      <c r="IH67" s="360"/>
      <c r="II67" s="360"/>
      <c r="IJ67" s="360"/>
      <c r="IK67" s="360"/>
      <c r="IL67" s="360"/>
      <c r="IM67" s="360"/>
      <c r="IN67" s="360"/>
      <c r="IO67" s="360"/>
      <c r="IP67" s="360"/>
      <c r="IQ67" s="360"/>
      <c r="IR67" s="360"/>
      <c r="IS67" s="360"/>
      <c r="IT67" s="360"/>
      <c r="IU67" s="360"/>
      <c r="IV67" s="360"/>
    </row>
    <row r="68" spans="1:256" s="249" customFormat="1" ht="39.75" customHeight="1">
      <c r="A68" s="391"/>
      <c r="B68" s="429"/>
      <c r="C68" s="430"/>
      <c r="D68" s="430"/>
      <c r="E68" s="430"/>
      <c r="F68" s="430"/>
      <c r="G68" s="430"/>
      <c r="H68" s="430"/>
      <c r="I68" s="430"/>
      <c r="J68" s="430"/>
      <c r="K68" s="430"/>
      <c r="L68" s="430"/>
      <c r="M68" s="430"/>
      <c r="N68" s="430"/>
      <c r="O68" s="430"/>
      <c r="P68" s="430"/>
      <c r="Q68" s="430"/>
      <c r="R68" s="430"/>
      <c r="S68" s="430"/>
      <c r="T68" s="545" t="s">
        <v>227</v>
      </c>
      <c r="U68" s="822"/>
      <c r="V68" s="544"/>
      <c r="W68" s="431"/>
      <c r="X68" s="431"/>
      <c r="Y68" s="433"/>
      <c r="Z68" s="433"/>
      <c r="AA68" s="433"/>
      <c r="AB68" s="808"/>
      <c r="AC68" s="809"/>
      <c r="AD68" s="810"/>
      <c r="AE68" s="818" t="s">
        <v>228</v>
      </c>
      <c r="AF68" s="819"/>
      <c r="AG68" s="819"/>
      <c r="AH68" s="819"/>
      <c r="AI68" s="819"/>
      <c r="AJ68" s="819"/>
      <c r="AK68" s="819"/>
      <c r="AL68" s="819"/>
      <c r="AM68" s="819"/>
      <c r="AN68" s="819"/>
      <c r="AO68" s="819"/>
      <c r="AP68" s="819"/>
      <c r="AQ68" s="820"/>
      <c r="AR68" s="821"/>
      <c r="AS68" s="422"/>
      <c r="AT68" s="423"/>
      <c r="AU68" s="423"/>
      <c r="AV68" s="424"/>
      <c r="AW68" s="422">
        <f>AW63</f>
        <v>2</v>
      </c>
      <c r="AX68" s="423"/>
      <c r="AY68" s="423"/>
      <c r="AZ68" s="424"/>
      <c r="BA68" s="422">
        <v>1</v>
      </c>
      <c r="BB68" s="423"/>
      <c r="BC68" s="423"/>
      <c r="BD68" s="425"/>
      <c r="BE68" s="426">
        <v>1</v>
      </c>
      <c r="BF68" s="427"/>
      <c r="BG68" s="427"/>
      <c r="BH68" s="428"/>
      <c r="BI68" s="360"/>
      <c r="BJ68" s="360"/>
      <c r="BK68" s="360"/>
      <c r="BL68" s="360"/>
      <c r="BM68" s="360"/>
      <c r="BN68" s="360"/>
      <c r="BO68" s="360"/>
      <c r="BP68" s="360"/>
      <c r="BQ68" s="360"/>
      <c r="BR68" s="360"/>
      <c r="BS68" s="360"/>
      <c r="BT68" s="360"/>
      <c r="BU68" s="360"/>
      <c r="BV68" s="360"/>
      <c r="BW68" s="360"/>
      <c r="BX68" s="360"/>
      <c r="BY68" s="360"/>
      <c r="BZ68" s="360"/>
      <c r="CA68" s="360"/>
      <c r="CB68" s="360"/>
      <c r="CC68" s="360"/>
      <c r="CD68" s="360"/>
      <c r="CE68" s="360"/>
      <c r="CF68" s="360"/>
      <c r="CG68" s="360"/>
      <c r="CH68" s="360"/>
      <c r="CI68" s="360"/>
      <c r="CJ68" s="360"/>
      <c r="CK68" s="360"/>
      <c r="CL68" s="360"/>
      <c r="CM68" s="360"/>
      <c r="CN68" s="360"/>
      <c r="CO68" s="360"/>
      <c r="CP68" s="360"/>
      <c r="CQ68" s="360"/>
      <c r="CR68" s="360"/>
      <c r="CS68" s="360"/>
      <c r="CT68" s="360"/>
      <c r="CU68" s="360"/>
      <c r="CV68" s="360"/>
      <c r="CW68" s="360"/>
      <c r="CX68" s="360"/>
      <c r="CY68" s="360"/>
      <c r="CZ68" s="360"/>
      <c r="DA68" s="360"/>
      <c r="DB68" s="360"/>
      <c r="DC68" s="360"/>
      <c r="DD68" s="360"/>
      <c r="DE68" s="360"/>
      <c r="DF68" s="360"/>
      <c r="DG68" s="360"/>
      <c r="DH68" s="360"/>
      <c r="DI68" s="360"/>
      <c r="DJ68" s="360"/>
      <c r="DK68" s="360"/>
      <c r="DL68" s="360"/>
      <c r="DM68" s="360"/>
      <c r="DN68" s="360"/>
      <c r="DO68" s="360"/>
      <c r="DP68" s="360"/>
      <c r="DQ68" s="360"/>
      <c r="DR68" s="360"/>
      <c r="DS68" s="360"/>
      <c r="DT68" s="360"/>
      <c r="DU68" s="360"/>
      <c r="DV68" s="360"/>
      <c r="DW68" s="360"/>
      <c r="DX68" s="360"/>
      <c r="DY68" s="360"/>
      <c r="DZ68" s="360"/>
      <c r="EA68" s="360"/>
      <c r="EB68" s="360"/>
      <c r="EC68" s="360"/>
      <c r="ED68" s="360"/>
      <c r="EE68" s="360"/>
      <c r="EF68" s="360"/>
      <c r="EG68" s="360"/>
      <c r="EH68" s="360"/>
      <c r="EI68" s="360"/>
      <c r="EJ68" s="360"/>
      <c r="EK68" s="360"/>
      <c r="EL68" s="360"/>
      <c r="EM68" s="360"/>
      <c r="EN68" s="360"/>
      <c r="EO68" s="360"/>
      <c r="EP68" s="360"/>
      <c r="EQ68" s="360"/>
      <c r="ER68" s="360"/>
      <c r="ES68" s="360"/>
      <c r="ET68" s="360"/>
      <c r="EU68" s="360"/>
      <c r="EV68" s="360"/>
      <c r="EW68" s="360"/>
      <c r="EX68" s="360"/>
      <c r="EY68" s="360"/>
      <c r="EZ68" s="360"/>
      <c r="FA68" s="360"/>
      <c r="FB68" s="360"/>
      <c r="FC68" s="360"/>
      <c r="FD68" s="360"/>
      <c r="FE68" s="360"/>
      <c r="FF68" s="360"/>
      <c r="FG68" s="360"/>
      <c r="FH68" s="360"/>
      <c r="FI68" s="360"/>
      <c r="FJ68" s="360"/>
      <c r="FK68" s="360"/>
      <c r="FL68" s="360"/>
      <c r="FM68" s="360"/>
      <c r="FN68" s="360"/>
      <c r="FO68" s="360"/>
      <c r="FP68" s="360"/>
      <c r="FQ68" s="360"/>
      <c r="FR68" s="360"/>
      <c r="FS68" s="360"/>
      <c r="FT68" s="360"/>
      <c r="FU68" s="360"/>
      <c r="FV68" s="360"/>
      <c r="FW68" s="360"/>
      <c r="FX68" s="360"/>
      <c r="FY68" s="360"/>
      <c r="FZ68" s="360"/>
      <c r="GA68" s="360"/>
      <c r="GB68" s="360"/>
      <c r="GC68" s="360"/>
      <c r="GD68" s="360"/>
      <c r="GE68" s="360"/>
      <c r="GF68" s="360"/>
      <c r="GG68" s="360"/>
      <c r="GH68" s="360"/>
      <c r="GI68" s="360"/>
      <c r="GJ68" s="360"/>
      <c r="GK68" s="360"/>
      <c r="GL68" s="360"/>
      <c r="GM68" s="360"/>
      <c r="GN68" s="360"/>
      <c r="GO68" s="360"/>
      <c r="GP68" s="360"/>
      <c r="GQ68" s="360"/>
      <c r="GR68" s="360"/>
      <c r="GS68" s="360"/>
      <c r="GT68" s="360"/>
      <c r="GU68" s="360"/>
      <c r="GV68" s="360"/>
      <c r="GW68" s="360"/>
      <c r="GX68" s="360"/>
      <c r="GY68" s="360"/>
      <c r="GZ68" s="360"/>
      <c r="HA68" s="360"/>
      <c r="HB68" s="360"/>
      <c r="HC68" s="360"/>
      <c r="HD68" s="360"/>
      <c r="HE68" s="360"/>
      <c r="HF68" s="360"/>
      <c r="HG68" s="360"/>
      <c r="HH68" s="360"/>
      <c r="HI68" s="360"/>
      <c r="HJ68" s="360"/>
      <c r="HK68" s="360"/>
      <c r="HL68" s="360"/>
      <c r="HM68" s="360"/>
      <c r="HN68" s="360"/>
      <c r="HO68" s="360"/>
      <c r="HP68" s="360"/>
      <c r="HQ68" s="360"/>
      <c r="HR68" s="360"/>
      <c r="HS68" s="360"/>
      <c r="HT68" s="360"/>
      <c r="HU68" s="360"/>
      <c r="HV68" s="360"/>
      <c r="HW68" s="360"/>
      <c r="HX68" s="360"/>
      <c r="HY68" s="360"/>
      <c r="HZ68" s="360"/>
      <c r="IA68" s="360"/>
      <c r="IB68" s="360"/>
      <c r="IC68" s="360"/>
      <c r="ID68" s="360"/>
      <c r="IE68" s="360"/>
      <c r="IF68" s="360"/>
      <c r="IG68" s="360"/>
      <c r="IH68" s="360"/>
      <c r="II68" s="360"/>
      <c r="IJ68" s="360"/>
      <c r="IK68" s="360"/>
      <c r="IL68" s="360"/>
      <c r="IM68" s="360"/>
      <c r="IN68" s="360"/>
      <c r="IO68" s="360"/>
      <c r="IP68" s="360"/>
      <c r="IQ68" s="360"/>
      <c r="IR68" s="360"/>
      <c r="IS68" s="360"/>
      <c r="IT68" s="360"/>
      <c r="IU68" s="360"/>
      <c r="IV68" s="360"/>
    </row>
    <row r="69" spans="1:256" s="249" customFormat="1" ht="39.75" customHeight="1">
      <c r="A69" s="391"/>
      <c r="B69" s="429"/>
      <c r="C69" s="430"/>
      <c r="D69" s="430"/>
      <c r="E69" s="430"/>
      <c r="F69" s="430"/>
      <c r="G69" s="430"/>
      <c r="H69" s="430"/>
      <c r="I69" s="430"/>
      <c r="J69" s="430"/>
      <c r="K69" s="430"/>
      <c r="L69" s="430"/>
      <c r="M69" s="430"/>
      <c r="N69" s="430"/>
      <c r="O69" s="430"/>
      <c r="P69" s="430"/>
      <c r="Q69" s="430"/>
      <c r="R69" s="430"/>
      <c r="S69" s="430"/>
      <c r="T69" s="823" t="s">
        <v>229</v>
      </c>
      <c r="U69" s="822"/>
      <c r="V69" s="544"/>
      <c r="W69" s="431"/>
      <c r="X69" s="431"/>
      <c r="Y69" s="432"/>
      <c r="Z69" s="432"/>
      <c r="AA69" s="432"/>
      <c r="AB69" s="808"/>
      <c r="AC69" s="809"/>
      <c r="AD69" s="810"/>
      <c r="AE69" s="818" t="s">
        <v>158</v>
      </c>
      <c r="AF69" s="819"/>
      <c r="AG69" s="819"/>
      <c r="AH69" s="819"/>
      <c r="AI69" s="819"/>
      <c r="AJ69" s="819"/>
      <c r="AK69" s="819"/>
      <c r="AL69" s="819"/>
      <c r="AM69" s="819"/>
      <c r="AN69" s="819"/>
      <c r="AO69" s="819"/>
      <c r="AP69" s="819"/>
      <c r="AQ69" s="820"/>
      <c r="AR69" s="821"/>
      <c r="AS69" s="422"/>
      <c r="AT69" s="423"/>
      <c r="AU69" s="423"/>
      <c r="AV69" s="424"/>
      <c r="AW69" s="422"/>
      <c r="AX69" s="423">
        <f>AX63</f>
        <v>3</v>
      </c>
      <c r="AY69" s="423"/>
      <c r="AZ69" s="424"/>
      <c r="BA69" s="422"/>
      <c r="BB69" s="423">
        <v>1</v>
      </c>
      <c r="BC69" s="423"/>
      <c r="BD69" s="425"/>
      <c r="BE69" s="426"/>
      <c r="BF69" s="427">
        <v>2</v>
      </c>
      <c r="BG69" s="427"/>
      <c r="BH69" s="428"/>
      <c r="BI69" s="360"/>
      <c r="BJ69" s="360"/>
      <c r="BK69" s="360"/>
      <c r="BL69" s="360"/>
      <c r="BM69" s="360"/>
      <c r="BN69" s="360"/>
      <c r="BO69" s="360"/>
      <c r="BP69" s="360"/>
      <c r="BQ69" s="360"/>
      <c r="BR69" s="360"/>
      <c r="BS69" s="360"/>
      <c r="BT69" s="360"/>
      <c r="BU69" s="360"/>
      <c r="BV69" s="360"/>
      <c r="BW69" s="360"/>
      <c r="BX69" s="360"/>
      <c r="BY69" s="360"/>
      <c r="BZ69" s="360"/>
      <c r="CA69" s="360"/>
      <c r="CB69" s="360"/>
      <c r="CC69" s="360"/>
      <c r="CD69" s="360"/>
      <c r="CE69" s="360"/>
      <c r="CF69" s="360"/>
      <c r="CG69" s="360"/>
      <c r="CH69" s="360"/>
      <c r="CI69" s="360"/>
      <c r="CJ69" s="360"/>
      <c r="CK69" s="360"/>
      <c r="CL69" s="360"/>
      <c r="CM69" s="360"/>
      <c r="CN69" s="360"/>
      <c r="CO69" s="360"/>
      <c r="CP69" s="360"/>
      <c r="CQ69" s="360"/>
      <c r="CR69" s="360"/>
      <c r="CS69" s="360"/>
      <c r="CT69" s="360"/>
      <c r="CU69" s="360"/>
      <c r="CV69" s="360"/>
      <c r="CW69" s="360"/>
      <c r="CX69" s="360"/>
      <c r="CY69" s="360"/>
      <c r="CZ69" s="360"/>
      <c r="DA69" s="360"/>
      <c r="DB69" s="360"/>
      <c r="DC69" s="360"/>
      <c r="DD69" s="360"/>
      <c r="DE69" s="360"/>
      <c r="DF69" s="360"/>
      <c r="DG69" s="360"/>
      <c r="DH69" s="360"/>
      <c r="DI69" s="360"/>
      <c r="DJ69" s="360"/>
      <c r="DK69" s="360"/>
      <c r="DL69" s="360"/>
      <c r="DM69" s="360"/>
      <c r="DN69" s="360"/>
      <c r="DO69" s="360"/>
      <c r="DP69" s="360"/>
      <c r="DQ69" s="360"/>
      <c r="DR69" s="360"/>
      <c r="DS69" s="360"/>
      <c r="DT69" s="360"/>
      <c r="DU69" s="360"/>
      <c r="DV69" s="360"/>
      <c r="DW69" s="360"/>
      <c r="DX69" s="360"/>
      <c r="DY69" s="360"/>
      <c r="DZ69" s="360"/>
      <c r="EA69" s="360"/>
      <c r="EB69" s="360"/>
      <c r="EC69" s="360"/>
      <c r="ED69" s="360"/>
      <c r="EE69" s="360"/>
      <c r="EF69" s="360"/>
      <c r="EG69" s="360"/>
      <c r="EH69" s="360"/>
      <c r="EI69" s="360"/>
      <c r="EJ69" s="360"/>
      <c r="EK69" s="360"/>
      <c r="EL69" s="360"/>
      <c r="EM69" s="360"/>
      <c r="EN69" s="360"/>
      <c r="EO69" s="360"/>
      <c r="EP69" s="360"/>
      <c r="EQ69" s="360"/>
      <c r="ER69" s="360"/>
      <c r="ES69" s="360"/>
      <c r="ET69" s="360"/>
      <c r="EU69" s="360"/>
      <c r="EV69" s="360"/>
      <c r="EW69" s="360"/>
      <c r="EX69" s="360"/>
      <c r="EY69" s="360"/>
      <c r="EZ69" s="360"/>
      <c r="FA69" s="360"/>
      <c r="FB69" s="360"/>
      <c r="FC69" s="360"/>
      <c r="FD69" s="360"/>
      <c r="FE69" s="360"/>
      <c r="FF69" s="360"/>
      <c r="FG69" s="360"/>
      <c r="FH69" s="360"/>
      <c r="FI69" s="360"/>
      <c r="FJ69" s="360"/>
      <c r="FK69" s="360"/>
      <c r="FL69" s="360"/>
      <c r="FM69" s="360"/>
      <c r="FN69" s="360"/>
      <c r="FO69" s="360"/>
      <c r="FP69" s="360"/>
      <c r="FQ69" s="360"/>
      <c r="FR69" s="360"/>
      <c r="FS69" s="360"/>
      <c r="FT69" s="360"/>
      <c r="FU69" s="360"/>
      <c r="FV69" s="360"/>
      <c r="FW69" s="360"/>
      <c r="FX69" s="360"/>
      <c r="FY69" s="360"/>
      <c r="FZ69" s="360"/>
      <c r="GA69" s="360"/>
      <c r="GB69" s="360"/>
      <c r="GC69" s="360"/>
      <c r="GD69" s="360"/>
      <c r="GE69" s="360"/>
      <c r="GF69" s="360"/>
      <c r="GG69" s="360"/>
      <c r="GH69" s="360"/>
      <c r="GI69" s="360"/>
      <c r="GJ69" s="360"/>
      <c r="GK69" s="360"/>
      <c r="GL69" s="360"/>
      <c r="GM69" s="360"/>
      <c r="GN69" s="360"/>
      <c r="GO69" s="360"/>
      <c r="GP69" s="360"/>
      <c r="GQ69" s="360"/>
      <c r="GR69" s="360"/>
      <c r="GS69" s="360"/>
      <c r="GT69" s="360"/>
      <c r="GU69" s="360"/>
      <c r="GV69" s="360"/>
      <c r="GW69" s="360"/>
      <c r="GX69" s="360"/>
      <c r="GY69" s="360"/>
      <c r="GZ69" s="360"/>
      <c r="HA69" s="360"/>
      <c r="HB69" s="360"/>
      <c r="HC69" s="360"/>
      <c r="HD69" s="360"/>
      <c r="HE69" s="360"/>
      <c r="HF69" s="360"/>
      <c r="HG69" s="360"/>
      <c r="HH69" s="360"/>
      <c r="HI69" s="360"/>
      <c r="HJ69" s="360"/>
      <c r="HK69" s="360"/>
      <c r="HL69" s="360"/>
      <c r="HM69" s="360"/>
      <c r="HN69" s="360"/>
      <c r="HO69" s="360"/>
      <c r="HP69" s="360"/>
      <c r="HQ69" s="360"/>
      <c r="HR69" s="360"/>
      <c r="HS69" s="360"/>
      <c r="HT69" s="360"/>
      <c r="HU69" s="360"/>
      <c r="HV69" s="360"/>
      <c r="HW69" s="360"/>
      <c r="HX69" s="360"/>
      <c r="HY69" s="360"/>
      <c r="HZ69" s="360"/>
      <c r="IA69" s="360"/>
      <c r="IB69" s="360"/>
      <c r="IC69" s="360"/>
      <c r="ID69" s="360"/>
      <c r="IE69" s="360"/>
      <c r="IF69" s="360"/>
      <c r="IG69" s="360"/>
      <c r="IH69" s="360"/>
      <c r="II69" s="360"/>
      <c r="IJ69" s="360"/>
      <c r="IK69" s="360"/>
      <c r="IL69" s="360"/>
      <c r="IM69" s="360"/>
      <c r="IN69" s="360"/>
      <c r="IO69" s="360"/>
      <c r="IP69" s="360"/>
      <c r="IQ69" s="360"/>
      <c r="IR69" s="360"/>
      <c r="IS69" s="360"/>
      <c r="IT69" s="360"/>
      <c r="IU69" s="360"/>
      <c r="IV69" s="360"/>
    </row>
    <row r="70" spans="1:256" s="249" customFormat="1" ht="39.75" customHeight="1">
      <c r="A70" s="391"/>
      <c r="B70" s="429"/>
      <c r="C70" s="430"/>
      <c r="D70" s="430"/>
      <c r="E70" s="430"/>
      <c r="F70" s="430"/>
      <c r="G70" s="430"/>
      <c r="H70" s="430"/>
      <c r="I70" s="430"/>
      <c r="J70" s="430"/>
      <c r="K70" s="430"/>
      <c r="L70" s="430"/>
      <c r="M70" s="430"/>
      <c r="N70" s="430"/>
      <c r="O70" s="430"/>
      <c r="P70" s="430"/>
      <c r="Q70" s="430"/>
      <c r="R70" s="430"/>
      <c r="S70" s="430"/>
      <c r="T70" s="823" t="s">
        <v>230</v>
      </c>
      <c r="U70" s="823"/>
      <c r="V70" s="544"/>
      <c r="W70" s="431"/>
      <c r="X70" s="431"/>
      <c r="Y70" s="432"/>
      <c r="Z70" s="432"/>
      <c r="AA70" s="432"/>
      <c r="AB70" s="808"/>
      <c r="AC70" s="809"/>
      <c r="AD70" s="810"/>
      <c r="AE70" s="818" t="s">
        <v>159</v>
      </c>
      <c r="AF70" s="819"/>
      <c r="AG70" s="819"/>
      <c r="AH70" s="819"/>
      <c r="AI70" s="819"/>
      <c r="AJ70" s="819"/>
      <c r="AK70" s="819"/>
      <c r="AL70" s="819"/>
      <c r="AM70" s="819"/>
      <c r="AN70" s="819"/>
      <c r="AO70" s="819"/>
      <c r="AP70" s="819"/>
      <c r="AQ70" s="820"/>
      <c r="AR70" s="821"/>
      <c r="AS70" s="422"/>
      <c r="AT70" s="423"/>
      <c r="AU70" s="423"/>
      <c r="AV70" s="424"/>
      <c r="AW70" s="422"/>
      <c r="AX70" s="423"/>
      <c r="AY70" s="423">
        <f>AY63</f>
        <v>4</v>
      </c>
      <c r="AZ70" s="424"/>
      <c r="BA70" s="422"/>
      <c r="BB70" s="423"/>
      <c r="BC70" s="423">
        <v>2</v>
      </c>
      <c r="BD70" s="425"/>
      <c r="BE70" s="426"/>
      <c r="BF70" s="427"/>
      <c r="BG70" s="427">
        <v>2</v>
      </c>
      <c r="BH70" s="428"/>
      <c r="BI70" s="360"/>
      <c r="BJ70" s="360"/>
      <c r="BK70" s="360"/>
      <c r="BL70" s="360"/>
      <c r="BM70" s="360"/>
      <c r="BN70" s="360"/>
      <c r="BO70" s="360"/>
      <c r="BP70" s="360"/>
      <c r="BQ70" s="360"/>
      <c r="BR70" s="360"/>
      <c r="BS70" s="360"/>
      <c r="BT70" s="360"/>
      <c r="BU70" s="360"/>
      <c r="BV70" s="360"/>
      <c r="BW70" s="360"/>
      <c r="BX70" s="360"/>
      <c r="BY70" s="360"/>
      <c r="BZ70" s="360"/>
      <c r="CA70" s="360"/>
      <c r="CB70" s="360"/>
      <c r="CC70" s="360"/>
      <c r="CD70" s="360"/>
      <c r="CE70" s="360"/>
      <c r="CF70" s="360"/>
      <c r="CG70" s="360"/>
      <c r="CH70" s="360"/>
      <c r="CI70" s="360"/>
      <c r="CJ70" s="360"/>
      <c r="CK70" s="360"/>
      <c r="CL70" s="360"/>
      <c r="CM70" s="360"/>
      <c r="CN70" s="360"/>
      <c r="CO70" s="360"/>
      <c r="CP70" s="360"/>
      <c r="CQ70" s="360"/>
      <c r="CR70" s="360"/>
      <c r="CS70" s="360"/>
      <c r="CT70" s="360"/>
      <c r="CU70" s="360"/>
      <c r="CV70" s="360"/>
      <c r="CW70" s="360"/>
      <c r="CX70" s="360"/>
      <c r="CY70" s="360"/>
      <c r="CZ70" s="360"/>
      <c r="DA70" s="360"/>
      <c r="DB70" s="360"/>
      <c r="DC70" s="360"/>
      <c r="DD70" s="360"/>
      <c r="DE70" s="360"/>
      <c r="DF70" s="360"/>
      <c r="DG70" s="360"/>
      <c r="DH70" s="360"/>
      <c r="DI70" s="360"/>
      <c r="DJ70" s="360"/>
      <c r="DK70" s="360"/>
      <c r="DL70" s="360"/>
      <c r="DM70" s="360"/>
      <c r="DN70" s="360"/>
      <c r="DO70" s="360"/>
      <c r="DP70" s="360"/>
      <c r="DQ70" s="360"/>
      <c r="DR70" s="360"/>
      <c r="DS70" s="360"/>
      <c r="DT70" s="360"/>
      <c r="DU70" s="360"/>
      <c r="DV70" s="360"/>
      <c r="DW70" s="360"/>
      <c r="DX70" s="360"/>
      <c r="DY70" s="360"/>
      <c r="DZ70" s="360"/>
      <c r="EA70" s="360"/>
      <c r="EB70" s="360"/>
      <c r="EC70" s="360"/>
      <c r="ED70" s="360"/>
      <c r="EE70" s="360"/>
      <c r="EF70" s="360"/>
      <c r="EG70" s="360"/>
      <c r="EH70" s="360"/>
      <c r="EI70" s="360"/>
      <c r="EJ70" s="360"/>
      <c r="EK70" s="360"/>
      <c r="EL70" s="360"/>
      <c r="EM70" s="360"/>
      <c r="EN70" s="360"/>
      <c r="EO70" s="360"/>
      <c r="EP70" s="360"/>
      <c r="EQ70" s="360"/>
      <c r="ER70" s="360"/>
      <c r="ES70" s="360"/>
      <c r="ET70" s="360"/>
      <c r="EU70" s="360"/>
      <c r="EV70" s="360"/>
      <c r="EW70" s="360"/>
      <c r="EX70" s="360"/>
      <c r="EY70" s="360"/>
      <c r="EZ70" s="360"/>
      <c r="FA70" s="360"/>
      <c r="FB70" s="360"/>
      <c r="FC70" s="360"/>
      <c r="FD70" s="360"/>
      <c r="FE70" s="360"/>
      <c r="FF70" s="360"/>
      <c r="FG70" s="360"/>
      <c r="FH70" s="360"/>
      <c r="FI70" s="360"/>
      <c r="FJ70" s="360"/>
      <c r="FK70" s="360"/>
      <c r="FL70" s="360"/>
      <c r="FM70" s="360"/>
      <c r="FN70" s="360"/>
      <c r="FO70" s="360"/>
      <c r="FP70" s="360"/>
      <c r="FQ70" s="360"/>
      <c r="FR70" s="360"/>
      <c r="FS70" s="360"/>
      <c r="FT70" s="360"/>
      <c r="FU70" s="360"/>
      <c r="FV70" s="360"/>
      <c r="FW70" s="360"/>
      <c r="FX70" s="360"/>
      <c r="FY70" s="360"/>
      <c r="FZ70" s="360"/>
      <c r="GA70" s="360"/>
      <c r="GB70" s="360"/>
      <c r="GC70" s="360"/>
      <c r="GD70" s="360"/>
      <c r="GE70" s="360"/>
      <c r="GF70" s="360"/>
      <c r="GG70" s="360"/>
      <c r="GH70" s="360"/>
      <c r="GI70" s="360"/>
      <c r="GJ70" s="360"/>
      <c r="GK70" s="360"/>
      <c r="GL70" s="360"/>
      <c r="GM70" s="360"/>
      <c r="GN70" s="360"/>
      <c r="GO70" s="360"/>
      <c r="GP70" s="360"/>
      <c r="GQ70" s="360"/>
      <c r="GR70" s="360"/>
      <c r="GS70" s="360"/>
      <c r="GT70" s="360"/>
      <c r="GU70" s="360"/>
      <c r="GV70" s="360"/>
      <c r="GW70" s="360"/>
      <c r="GX70" s="360"/>
      <c r="GY70" s="360"/>
      <c r="GZ70" s="360"/>
      <c r="HA70" s="360"/>
      <c r="HB70" s="360"/>
      <c r="HC70" s="360"/>
      <c r="HD70" s="360"/>
      <c r="HE70" s="360"/>
      <c r="HF70" s="360"/>
      <c r="HG70" s="360"/>
      <c r="HH70" s="360"/>
      <c r="HI70" s="360"/>
      <c r="HJ70" s="360"/>
      <c r="HK70" s="360"/>
      <c r="HL70" s="360"/>
      <c r="HM70" s="360"/>
      <c r="HN70" s="360"/>
      <c r="HO70" s="360"/>
      <c r="HP70" s="360"/>
      <c r="HQ70" s="360"/>
      <c r="HR70" s="360"/>
      <c r="HS70" s="360"/>
      <c r="HT70" s="360"/>
      <c r="HU70" s="360"/>
      <c r="HV70" s="360"/>
      <c r="HW70" s="360"/>
      <c r="HX70" s="360"/>
      <c r="HY70" s="360"/>
      <c r="HZ70" s="360"/>
      <c r="IA70" s="360"/>
      <c r="IB70" s="360"/>
      <c r="IC70" s="360"/>
      <c r="ID70" s="360"/>
      <c r="IE70" s="360"/>
      <c r="IF70" s="360"/>
      <c r="IG70" s="360"/>
      <c r="IH70" s="360"/>
      <c r="II70" s="360"/>
      <c r="IJ70" s="360"/>
      <c r="IK70" s="360"/>
      <c r="IL70" s="360"/>
      <c r="IM70" s="360"/>
      <c r="IN70" s="360"/>
      <c r="IO70" s="360"/>
      <c r="IP70" s="360"/>
      <c r="IQ70" s="360"/>
      <c r="IR70" s="360"/>
      <c r="IS70" s="360"/>
      <c r="IT70" s="360"/>
      <c r="IU70" s="360"/>
      <c r="IV70" s="360"/>
    </row>
    <row r="71" spans="1:256" s="249" customFormat="1" ht="39.75" customHeight="1" thickBot="1">
      <c r="A71" s="391"/>
      <c r="B71" s="429"/>
      <c r="C71" s="430"/>
      <c r="D71" s="430"/>
      <c r="E71" s="430"/>
      <c r="F71" s="430"/>
      <c r="G71" s="430"/>
      <c r="H71" s="430"/>
      <c r="I71" s="430"/>
      <c r="J71" s="430"/>
      <c r="K71" s="430"/>
      <c r="L71" s="430"/>
      <c r="M71" s="430"/>
      <c r="N71" s="430"/>
      <c r="O71" s="430"/>
      <c r="P71" s="430"/>
      <c r="Q71" s="430"/>
      <c r="R71" s="430"/>
      <c r="S71" s="430"/>
      <c r="T71" s="823" t="s">
        <v>231</v>
      </c>
      <c r="U71" s="823"/>
      <c r="V71" s="823"/>
      <c r="W71" s="823"/>
      <c r="X71" s="823"/>
      <c r="Y71" s="823"/>
      <c r="Z71" s="432"/>
      <c r="AA71" s="432"/>
      <c r="AB71" s="811"/>
      <c r="AC71" s="812"/>
      <c r="AD71" s="813"/>
      <c r="AE71" s="804" t="s">
        <v>232</v>
      </c>
      <c r="AF71" s="805"/>
      <c r="AG71" s="805"/>
      <c r="AH71" s="805"/>
      <c r="AI71" s="805"/>
      <c r="AJ71" s="805"/>
      <c r="AK71" s="805"/>
      <c r="AL71" s="805"/>
      <c r="AM71" s="805"/>
      <c r="AN71" s="805"/>
      <c r="AO71" s="805"/>
      <c r="AP71" s="805"/>
      <c r="AQ71" s="806"/>
      <c r="AR71" s="807"/>
      <c r="AS71" s="434"/>
      <c r="AT71" s="435"/>
      <c r="AU71" s="435"/>
      <c r="AV71" s="436"/>
      <c r="AW71" s="434"/>
      <c r="AX71" s="435"/>
      <c r="AY71" s="435"/>
      <c r="AZ71" s="436">
        <f>AZ63</f>
        <v>2</v>
      </c>
      <c r="BA71" s="434"/>
      <c r="BB71" s="435"/>
      <c r="BC71" s="435"/>
      <c r="BD71" s="437">
        <v>2</v>
      </c>
      <c r="BE71" s="438"/>
      <c r="BF71" s="439"/>
      <c r="BG71" s="439"/>
      <c r="BH71" s="440"/>
      <c r="BI71" s="360"/>
      <c r="BJ71" s="360"/>
      <c r="BK71" s="360"/>
      <c r="BL71" s="360"/>
      <c r="BM71" s="360"/>
      <c r="BN71" s="360"/>
      <c r="BO71" s="360"/>
      <c r="BP71" s="360"/>
      <c r="BQ71" s="360"/>
      <c r="BR71" s="360"/>
      <c r="BS71" s="360"/>
      <c r="BT71" s="360"/>
      <c r="BU71" s="360"/>
      <c r="BV71" s="360"/>
      <c r="BW71" s="360"/>
      <c r="BX71" s="360"/>
      <c r="BY71" s="360"/>
      <c r="BZ71" s="360"/>
      <c r="CA71" s="360"/>
      <c r="CB71" s="360"/>
      <c r="CC71" s="360"/>
      <c r="CD71" s="360"/>
      <c r="CE71" s="360"/>
      <c r="CF71" s="360"/>
      <c r="CG71" s="360"/>
      <c r="CH71" s="360"/>
      <c r="CI71" s="360"/>
      <c r="CJ71" s="360"/>
      <c r="CK71" s="360"/>
      <c r="CL71" s="360"/>
      <c r="CM71" s="360"/>
      <c r="CN71" s="360"/>
      <c r="CO71" s="360"/>
      <c r="CP71" s="360"/>
      <c r="CQ71" s="360"/>
      <c r="CR71" s="360"/>
      <c r="CS71" s="360"/>
      <c r="CT71" s="360"/>
      <c r="CU71" s="360"/>
      <c r="CV71" s="360"/>
      <c r="CW71" s="360"/>
      <c r="CX71" s="360"/>
      <c r="CY71" s="360"/>
      <c r="CZ71" s="360"/>
      <c r="DA71" s="360"/>
      <c r="DB71" s="360"/>
      <c r="DC71" s="360"/>
      <c r="DD71" s="360"/>
      <c r="DE71" s="360"/>
      <c r="DF71" s="360"/>
      <c r="DG71" s="360"/>
      <c r="DH71" s="360"/>
      <c r="DI71" s="360"/>
      <c r="DJ71" s="360"/>
      <c r="DK71" s="360"/>
      <c r="DL71" s="360"/>
      <c r="DM71" s="360"/>
      <c r="DN71" s="360"/>
      <c r="DO71" s="360"/>
      <c r="DP71" s="360"/>
      <c r="DQ71" s="360"/>
      <c r="DR71" s="360"/>
      <c r="DS71" s="360"/>
      <c r="DT71" s="360"/>
      <c r="DU71" s="360"/>
      <c r="DV71" s="360"/>
      <c r="DW71" s="360"/>
      <c r="DX71" s="360"/>
      <c r="DY71" s="360"/>
      <c r="DZ71" s="360"/>
      <c r="EA71" s="360"/>
      <c r="EB71" s="360"/>
      <c r="EC71" s="360"/>
      <c r="ED71" s="360"/>
      <c r="EE71" s="360"/>
      <c r="EF71" s="360"/>
      <c r="EG71" s="360"/>
      <c r="EH71" s="360"/>
      <c r="EI71" s="360"/>
      <c r="EJ71" s="360"/>
      <c r="EK71" s="360"/>
      <c r="EL71" s="360"/>
      <c r="EM71" s="360"/>
      <c r="EN71" s="360"/>
      <c r="EO71" s="360"/>
      <c r="EP71" s="360"/>
      <c r="EQ71" s="360"/>
      <c r="ER71" s="360"/>
      <c r="ES71" s="360"/>
      <c r="ET71" s="360"/>
      <c r="EU71" s="360"/>
      <c r="EV71" s="360"/>
      <c r="EW71" s="360"/>
      <c r="EX71" s="360"/>
      <c r="EY71" s="360"/>
      <c r="EZ71" s="360"/>
      <c r="FA71" s="360"/>
      <c r="FB71" s="360"/>
      <c r="FC71" s="360"/>
      <c r="FD71" s="360"/>
      <c r="FE71" s="360"/>
      <c r="FF71" s="360"/>
      <c r="FG71" s="360"/>
      <c r="FH71" s="360"/>
      <c r="FI71" s="360"/>
      <c r="FJ71" s="360"/>
      <c r="FK71" s="360"/>
      <c r="FL71" s="360"/>
      <c r="FM71" s="360"/>
      <c r="FN71" s="360"/>
      <c r="FO71" s="360"/>
      <c r="FP71" s="360"/>
      <c r="FQ71" s="360"/>
      <c r="FR71" s="360"/>
      <c r="FS71" s="360"/>
      <c r="FT71" s="360"/>
      <c r="FU71" s="360"/>
      <c r="FV71" s="360"/>
      <c r="FW71" s="360"/>
      <c r="FX71" s="360"/>
      <c r="FY71" s="360"/>
      <c r="FZ71" s="360"/>
      <c r="GA71" s="360"/>
      <c r="GB71" s="360"/>
      <c r="GC71" s="360"/>
      <c r="GD71" s="360"/>
      <c r="GE71" s="360"/>
      <c r="GF71" s="360"/>
      <c r="GG71" s="360"/>
      <c r="GH71" s="360"/>
      <c r="GI71" s="360"/>
      <c r="GJ71" s="360"/>
      <c r="GK71" s="360"/>
      <c r="GL71" s="360"/>
      <c r="GM71" s="360"/>
      <c r="GN71" s="360"/>
      <c r="GO71" s="360"/>
      <c r="GP71" s="360"/>
      <c r="GQ71" s="360"/>
      <c r="GR71" s="360"/>
      <c r="GS71" s="360"/>
      <c r="GT71" s="360"/>
      <c r="GU71" s="360"/>
      <c r="GV71" s="360"/>
      <c r="GW71" s="360"/>
      <c r="GX71" s="360"/>
      <c r="GY71" s="360"/>
      <c r="GZ71" s="360"/>
      <c r="HA71" s="360"/>
      <c r="HB71" s="360"/>
      <c r="HC71" s="360"/>
      <c r="HD71" s="360"/>
      <c r="HE71" s="360"/>
      <c r="HF71" s="360"/>
      <c r="HG71" s="360"/>
      <c r="HH71" s="360"/>
      <c r="HI71" s="360"/>
      <c r="HJ71" s="360"/>
      <c r="HK71" s="360"/>
      <c r="HL71" s="360"/>
      <c r="HM71" s="360"/>
      <c r="HN71" s="360"/>
      <c r="HO71" s="360"/>
      <c r="HP71" s="360"/>
      <c r="HQ71" s="360"/>
      <c r="HR71" s="360"/>
      <c r="HS71" s="360"/>
      <c r="HT71" s="360"/>
      <c r="HU71" s="360"/>
      <c r="HV71" s="360"/>
      <c r="HW71" s="360"/>
      <c r="HX71" s="360"/>
      <c r="HY71" s="360"/>
      <c r="HZ71" s="360"/>
      <c r="IA71" s="360"/>
      <c r="IB71" s="360"/>
      <c r="IC71" s="360"/>
      <c r="ID71" s="360"/>
      <c r="IE71" s="360"/>
      <c r="IF71" s="360"/>
      <c r="IG71" s="360"/>
      <c r="IH71" s="360"/>
      <c r="II71" s="360"/>
      <c r="IJ71" s="360"/>
      <c r="IK71" s="360"/>
      <c r="IL71" s="360"/>
      <c r="IM71" s="360"/>
      <c r="IN71" s="360"/>
      <c r="IO71" s="360"/>
      <c r="IP71" s="360"/>
      <c r="IQ71" s="360"/>
      <c r="IR71" s="360"/>
      <c r="IS71" s="360"/>
      <c r="IT71" s="360"/>
      <c r="IU71" s="360"/>
      <c r="IV71" s="360"/>
    </row>
    <row r="72" spans="1:256" s="249" customFormat="1" ht="41.25" thickBot="1">
      <c r="A72" s="391"/>
      <c r="B72" s="360"/>
      <c r="C72" s="360"/>
      <c r="D72" s="360"/>
      <c r="E72" s="360"/>
      <c r="F72" s="360"/>
      <c r="G72" s="360"/>
      <c r="H72" s="360"/>
      <c r="I72" s="360"/>
      <c r="J72" s="360"/>
      <c r="K72" s="360"/>
      <c r="L72" s="360"/>
      <c r="M72" s="360"/>
      <c r="N72" s="360"/>
      <c r="O72" s="360"/>
      <c r="P72" s="360"/>
      <c r="Q72" s="360"/>
      <c r="R72" s="360"/>
      <c r="S72" s="360"/>
      <c r="T72" s="360"/>
      <c r="U72" s="360"/>
      <c r="V72" s="360"/>
      <c r="W72" s="441"/>
      <c r="X72" s="441"/>
      <c r="Y72" s="441"/>
      <c r="Z72" s="441"/>
      <c r="AA72" s="441"/>
      <c r="AB72" s="441"/>
      <c r="AC72" s="441"/>
      <c r="AD72" s="442"/>
      <c r="AE72" s="442"/>
      <c r="AF72" s="442"/>
      <c r="AG72" s="442"/>
      <c r="AH72" s="442"/>
      <c r="AI72" s="442"/>
      <c r="AJ72" s="442"/>
      <c r="AK72" s="442"/>
      <c r="AL72" s="442"/>
      <c r="AM72" s="442"/>
      <c r="AN72" s="442"/>
      <c r="AO72" s="442"/>
      <c r="AP72" s="442"/>
      <c r="AQ72" s="443"/>
      <c r="AR72" s="443"/>
      <c r="AS72" s="391"/>
      <c r="AT72" s="391"/>
      <c r="AU72" s="391"/>
      <c r="AV72" s="391"/>
      <c r="AW72" s="391"/>
      <c r="AX72" s="391"/>
      <c r="AY72" s="391"/>
      <c r="AZ72" s="391"/>
      <c r="BA72" s="391"/>
      <c r="BB72" s="391"/>
      <c r="BC72" s="391"/>
      <c r="BD72" s="391"/>
      <c r="BE72" s="391"/>
      <c r="BF72" s="391"/>
      <c r="BG72" s="391"/>
      <c r="BH72" s="391"/>
      <c r="BI72" s="360"/>
      <c r="BJ72" s="360"/>
      <c r="BK72" s="360"/>
      <c r="BL72" s="360"/>
      <c r="BM72" s="360"/>
      <c r="BN72" s="360"/>
      <c r="BO72" s="360"/>
      <c r="BP72" s="360"/>
      <c r="BQ72" s="360"/>
      <c r="BR72" s="360"/>
      <c r="BS72" s="360"/>
      <c r="BT72" s="360"/>
      <c r="BU72" s="360"/>
      <c r="BV72" s="360"/>
      <c r="BW72" s="360"/>
      <c r="BX72" s="360"/>
      <c r="BY72" s="360"/>
      <c r="BZ72" s="360"/>
      <c r="CA72" s="360"/>
      <c r="CB72" s="360"/>
      <c r="CC72" s="360"/>
      <c r="CD72" s="360"/>
      <c r="CE72" s="360"/>
      <c r="CF72" s="360"/>
      <c r="CG72" s="360"/>
      <c r="CH72" s="360"/>
      <c r="CI72" s="360"/>
      <c r="CJ72" s="360"/>
      <c r="CK72" s="360"/>
      <c r="CL72" s="360"/>
      <c r="CM72" s="360"/>
      <c r="CN72" s="360"/>
      <c r="CO72" s="360"/>
      <c r="CP72" s="360"/>
      <c r="CQ72" s="360"/>
      <c r="CR72" s="360"/>
      <c r="CS72" s="360"/>
      <c r="CT72" s="360"/>
      <c r="CU72" s="360"/>
      <c r="CV72" s="360"/>
      <c r="CW72" s="360"/>
      <c r="CX72" s="360"/>
      <c r="CY72" s="360"/>
      <c r="CZ72" s="360"/>
      <c r="DA72" s="360"/>
      <c r="DB72" s="360"/>
      <c r="DC72" s="360"/>
      <c r="DD72" s="360"/>
      <c r="DE72" s="360"/>
      <c r="DF72" s="360"/>
      <c r="DG72" s="360"/>
      <c r="DH72" s="360"/>
      <c r="DI72" s="360"/>
      <c r="DJ72" s="360"/>
      <c r="DK72" s="360"/>
      <c r="DL72" s="360"/>
      <c r="DM72" s="360"/>
      <c r="DN72" s="360"/>
      <c r="DO72" s="360"/>
      <c r="DP72" s="360"/>
      <c r="DQ72" s="360"/>
      <c r="DR72" s="360"/>
      <c r="DS72" s="360"/>
      <c r="DT72" s="360"/>
      <c r="DU72" s="360"/>
      <c r="DV72" s="360"/>
      <c r="DW72" s="360"/>
      <c r="DX72" s="360"/>
      <c r="DY72" s="360"/>
      <c r="DZ72" s="360"/>
      <c r="EA72" s="360"/>
      <c r="EB72" s="360"/>
      <c r="EC72" s="360"/>
      <c r="ED72" s="360"/>
      <c r="EE72" s="360"/>
      <c r="EF72" s="360"/>
      <c r="EG72" s="360"/>
      <c r="EH72" s="360"/>
      <c r="EI72" s="360"/>
      <c r="EJ72" s="360"/>
      <c r="EK72" s="360"/>
      <c r="EL72" s="360"/>
      <c r="EM72" s="360"/>
      <c r="EN72" s="360"/>
      <c r="EO72" s="360"/>
      <c r="EP72" s="360"/>
      <c r="EQ72" s="360"/>
      <c r="ER72" s="360"/>
      <c r="ES72" s="360"/>
      <c r="ET72" s="360"/>
      <c r="EU72" s="360"/>
      <c r="EV72" s="360"/>
      <c r="EW72" s="360"/>
      <c r="EX72" s="360"/>
      <c r="EY72" s="360"/>
      <c r="EZ72" s="360"/>
      <c r="FA72" s="360"/>
      <c r="FB72" s="360"/>
      <c r="FC72" s="360"/>
      <c r="FD72" s="360"/>
      <c r="FE72" s="360"/>
      <c r="FF72" s="360"/>
      <c r="FG72" s="360"/>
      <c r="FH72" s="360"/>
      <c r="FI72" s="360"/>
      <c r="FJ72" s="360"/>
      <c r="FK72" s="360"/>
      <c r="FL72" s="360"/>
      <c r="FM72" s="360"/>
      <c r="FN72" s="360"/>
      <c r="FO72" s="360"/>
      <c r="FP72" s="360"/>
      <c r="FQ72" s="360"/>
      <c r="FR72" s="360"/>
      <c r="FS72" s="360"/>
      <c r="FT72" s="360"/>
      <c r="FU72" s="360"/>
      <c r="FV72" s="360"/>
      <c r="FW72" s="360"/>
      <c r="FX72" s="360"/>
      <c r="FY72" s="360"/>
      <c r="FZ72" s="360"/>
      <c r="GA72" s="360"/>
      <c r="GB72" s="360"/>
      <c r="GC72" s="360"/>
      <c r="GD72" s="360"/>
      <c r="GE72" s="360"/>
      <c r="GF72" s="360"/>
      <c r="GG72" s="360"/>
      <c r="GH72" s="360"/>
      <c r="GI72" s="360"/>
      <c r="GJ72" s="360"/>
      <c r="GK72" s="360"/>
      <c r="GL72" s="360"/>
      <c r="GM72" s="360"/>
      <c r="GN72" s="360"/>
      <c r="GO72" s="360"/>
      <c r="GP72" s="360"/>
      <c r="GQ72" s="360"/>
      <c r="GR72" s="360"/>
      <c r="GS72" s="360"/>
      <c r="GT72" s="360"/>
      <c r="GU72" s="360"/>
      <c r="GV72" s="360"/>
      <c r="GW72" s="360"/>
      <c r="GX72" s="360"/>
      <c r="GY72" s="360"/>
      <c r="GZ72" s="360"/>
      <c r="HA72" s="360"/>
      <c r="HB72" s="360"/>
      <c r="HC72" s="360"/>
      <c r="HD72" s="360"/>
      <c r="HE72" s="360"/>
      <c r="HF72" s="360"/>
      <c r="HG72" s="360"/>
      <c r="HH72" s="360"/>
      <c r="HI72" s="360"/>
      <c r="HJ72" s="360"/>
      <c r="HK72" s="360"/>
      <c r="HL72" s="360"/>
      <c r="HM72" s="360"/>
      <c r="HN72" s="360"/>
      <c r="HO72" s="360"/>
      <c r="HP72" s="360"/>
      <c r="HQ72" s="360"/>
      <c r="HR72" s="360"/>
      <c r="HS72" s="360"/>
      <c r="HT72" s="360"/>
      <c r="HU72" s="360"/>
      <c r="HV72" s="360"/>
      <c r="HW72" s="360"/>
      <c r="HX72" s="360"/>
      <c r="HY72" s="360"/>
      <c r="HZ72" s="360"/>
      <c r="IA72" s="360"/>
      <c r="IB72" s="360"/>
      <c r="IC72" s="360"/>
      <c r="ID72" s="360"/>
      <c r="IE72" s="360"/>
      <c r="IF72" s="360"/>
      <c r="IG72" s="360"/>
      <c r="IH72" s="360"/>
      <c r="II72" s="360"/>
      <c r="IJ72" s="360"/>
      <c r="IK72" s="360"/>
      <c r="IL72" s="360"/>
      <c r="IM72" s="360"/>
      <c r="IN72" s="360"/>
      <c r="IO72" s="360"/>
      <c r="IP72" s="360"/>
      <c r="IQ72" s="360"/>
      <c r="IR72" s="360"/>
      <c r="IS72" s="360"/>
      <c r="IT72" s="360"/>
      <c r="IU72" s="360"/>
      <c r="IV72" s="360"/>
    </row>
    <row r="73" spans="1:256" s="249" customFormat="1" ht="109.5" customHeight="1" thickBot="1">
      <c r="A73" s="343" t="s">
        <v>180</v>
      </c>
      <c r="B73" s="444">
        <v>1</v>
      </c>
      <c r="C73" s="445"/>
      <c r="D73" s="445"/>
      <c r="E73" s="445"/>
      <c r="F73" s="445"/>
      <c r="G73" s="445"/>
      <c r="H73" s="445"/>
      <c r="I73" s="445"/>
      <c r="J73" s="445"/>
      <c r="K73" s="445"/>
      <c r="L73" s="445"/>
      <c r="M73" s="445"/>
      <c r="N73" s="445"/>
      <c r="O73" s="445"/>
      <c r="P73" s="445"/>
      <c r="Q73" s="445"/>
      <c r="R73" s="445"/>
      <c r="S73" s="445"/>
      <c r="T73" s="824" t="s">
        <v>233</v>
      </c>
      <c r="U73" s="824"/>
      <c r="V73" s="825"/>
      <c r="W73" s="784" t="s">
        <v>234</v>
      </c>
      <c r="X73" s="785"/>
      <c r="Y73" s="785"/>
      <c r="Z73" s="785"/>
      <c r="AA73" s="785"/>
      <c r="AB73" s="785"/>
      <c r="AC73" s="785"/>
      <c r="AD73" s="786"/>
      <c r="AE73" s="446">
        <v>1</v>
      </c>
      <c r="AF73" s="447">
        <f>AE73*30</f>
        <v>30</v>
      </c>
      <c r="AG73" s="448">
        <f>AH73+AK73+AN73</f>
        <v>18</v>
      </c>
      <c r="AH73" s="449">
        <v>10</v>
      </c>
      <c r="AI73" s="450">
        <v>10</v>
      </c>
      <c r="AJ73" s="450">
        <f>AH73-AI73</f>
        <v>0</v>
      </c>
      <c r="AK73" s="450">
        <v>8</v>
      </c>
      <c r="AL73" s="450">
        <v>8</v>
      </c>
      <c r="AM73" s="450">
        <f>AK73-AL73</f>
        <v>0</v>
      </c>
      <c r="AN73" s="450"/>
      <c r="AO73" s="450"/>
      <c r="AP73" s="449">
        <f>AN73-AO73</f>
        <v>0</v>
      </c>
      <c r="AQ73" s="451">
        <f>AJ73+AM73+AP73</f>
        <v>0</v>
      </c>
      <c r="AR73" s="452">
        <f>AF73-AG73</f>
        <v>12</v>
      </c>
      <c r="AS73" s="453"/>
      <c r="AT73" s="454">
        <v>2</v>
      </c>
      <c r="AU73" s="454"/>
      <c r="AV73" s="455"/>
      <c r="AW73" s="456"/>
      <c r="AX73" s="454"/>
      <c r="AY73" s="454"/>
      <c r="AZ73" s="455"/>
      <c r="BA73" s="453"/>
      <c r="BB73" s="454"/>
      <c r="BC73" s="454"/>
      <c r="BD73" s="457"/>
      <c r="BE73" s="458">
        <v>1</v>
      </c>
      <c r="BF73" s="459">
        <v>0.5</v>
      </c>
      <c r="BG73" s="459">
        <v>0.5</v>
      </c>
      <c r="BH73" s="460"/>
      <c r="BI73" s="360"/>
      <c r="BJ73" s="360"/>
      <c r="BK73" s="360"/>
      <c r="BL73" s="360"/>
      <c r="BM73" s="360"/>
      <c r="BN73" s="360"/>
      <c r="BO73" s="360"/>
      <c r="BP73" s="360"/>
      <c r="BQ73" s="360"/>
      <c r="BR73" s="360"/>
      <c r="BS73" s="360"/>
      <c r="BT73" s="360"/>
      <c r="BU73" s="360"/>
      <c r="BV73" s="360"/>
      <c r="BW73" s="360"/>
      <c r="BX73" s="360"/>
      <c r="BY73" s="360"/>
      <c r="BZ73" s="360"/>
      <c r="CA73" s="360"/>
      <c r="CB73" s="360"/>
      <c r="CC73" s="360"/>
      <c r="CD73" s="360"/>
      <c r="CE73" s="360"/>
      <c r="CF73" s="360"/>
      <c r="CG73" s="360"/>
      <c r="CH73" s="360"/>
      <c r="CI73" s="360"/>
      <c r="CJ73" s="360"/>
      <c r="CK73" s="360"/>
      <c r="CL73" s="360"/>
      <c r="CM73" s="360"/>
      <c r="CN73" s="360"/>
      <c r="CO73" s="360"/>
      <c r="CP73" s="360"/>
      <c r="CQ73" s="360"/>
      <c r="CR73" s="360"/>
      <c r="CS73" s="360"/>
      <c r="CT73" s="360"/>
      <c r="CU73" s="360"/>
      <c r="CV73" s="360"/>
      <c r="CW73" s="360"/>
      <c r="CX73" s="360"/>
      <c r="CY73" s="360"/>
      <c r="CZ73" s="360"/>
      <c r="DA73" s="360"/>
      <c r="DB73" s="360"/>
      <c r="DC73" s="360"/>
      <c r="DD73" s="360"/>
      <c r="DE73" s="360"/>
      <c r="DF73" s="360"/>
      <c r="DG73" s="360"/>
      <c r="DH73" s="360"/>
      <c r="DI73" s="360"/>
      <c r="DJ73" s="360"/>
      <c r="DK73" s="360"/>
      <c r="DL73" s="360"/>
      <c r="DM73" s="360"/>
      <c r="DN73" s="360"/>
      <c r="DO73" s="360"/>
      <c r="DP73" s="360"/>
      <c r="DQ73" s="360"/>
      <c r="DR73" s="360"/>
      <c r="DS73" s="360"/>
      <c r="DT73" s="360"/>
      <c r="DU73" s="360"/>
      <c r="DV73" s="360"/>
      <c r="DW73" s="360"/>
      <c r="DX73" s="360"/>
      <c r="DY73" s="360"/>
      <c r="DZ73" s="360"/>
      <c r="EA73" s="360"/>
      <c r="EB73" s="360"/>
      <c r="EC73" s="360"/>
      <c r="ED73" s="360"/>
      <c r="EE73" s="360"/>
      <c r="EF73" s="360"/>
      <c r="EG73" s="360"/>
      <c r="EH73" s="360"/>
      <c r="EI73" s="360"/>
      <c r="EJ73" s="360"/>
      <c r="EK73" s="360"/>
      <c r="EL73" s="360"/>
      <c r="EM73" s="360"/>
      <c r="EN73" s="360"/>
      <c r="EO73" s="360"/>
      <c r="EP73" s="360"/>
      <c r="EQ73" s="360"/>
      <c r="ER73" s="360"/>
      <c r="ES73" s="360"/>
      <c r="ET73" s="360"/>
      <c r="EU73" s="360"/>
      <c r="EV73" s="360"/>
      <c r="EW73" s="360"/>
      <c r="EX73" s="360"/>
      <c r="EY73" s="360"/>
      <c r="EZ73" s="360"/>
      <c r="FA73" s="360"/>
      <c r="FB73" s="360"/>
      <c r="FC73" s="360"/>
      <c r="FD73" s="360"/>
      <c r="FE73" s="360"/>
      <c r="FF73" s="360"/>
      <c r="FG73" s="360"/>
      <c r="FH73" s="360"/>
      <c r="FI73" s="360"/>
      <c r="FJ73" s="360"/>
      <c r="FK73" s="360"/>
      <c r="FL73" s="360"/>
      <c r="FM73" s="360"/>
      <c r="FN73" s="360"/>
      <c r="FO73" s="360"/>
      <c r="FP73" s="360"/>
      <c r="FQ73" s="360"/>
      <c r="FR73" s="360"/>
      <c r="FS73" s="360"/>
      <c r="FT73" s="360"/>
      <c r="FU73" s="360"/>
      <c r="FV73" s="360"/>
      <c r="FW73" s="360"/>
      <c r="FX73" s="360"/>
      <c r="FY73" s="360"/>
      <c r="FZ73" s="360"/>
      <c r="GA73" s="360"/>
      <c r="GB73" s="360"/>
      <c r="GC73" s="360"/>
      <c r="GD73" s="360"/>
      <c r="GE73" s="360"/>
      <c r="GF73" s="360"/>
      <c r="GG73" s="360"/>
      <c r="GH73" s="360"/>
      <c r="GI73" s="360"/>
      <c r="GJ73" s="360"/>
      <c r="GK73" s="360"/>
      <c r="GL73" s="360"/>
      <c r="GM73" s="360"/>
      <c r="GN73" s="360"/>
      <c r="GO73" s="360"/>
      <c r="GP73" s="360"/>
      <c r="GQ73" s="360"/>
      <c r="GR73" s="360"/>
      <c r="GS73" s="360"/>
      <c r="GT73" s="360"/>
      <c r="GU73" s="360"/>
      <c r="GV73" s="360"/>
      <c r="GW73" s="360"/>
      <c r="GX73" s="360"/>
      <c r="GY73" s="360"/>
      <c r="GZ73" s="360"/>
      <c r="HA73" s="360"/>
      <c r="HB73" s="360"/>
      <c r="HC73" s="360"/>
      <c r="HD73" s="360"/>
      <c r="HE73" s="360"/>
      <c r="HF73" s="360"/>
      <c r="HG73" s="360"/>
      <c r="HH73" s="360"/>
      <c r="HI73" s="360"/>
      <c r="HJ73" s="360"/>
      <c r="HK73" s="360"/>
      <c r="HL73" s="360"/>
      <c r="HM73" s="360"/>
      <c r="HN73" s="360"/>
      <c r="HO73" s="360"/>
      <c r="HP73" s="360"/>
      <c r="HQ73" s="360"/>
      <c r="HR73" s="360"/>
      <c r="HS73" s="360"/>
      <c r="HT73" s="360"/>
      <c r="HU73" s="360"/>
      <c r="HV73" s="360"/>
      <c r="HW73" s="360"/>
      <c r="HX73" s="360"/>
      <c r="HY73" s="360"/>
      <c r="HZ73" s="360"/>
      <c r="IA73" s="360"/>
      <c r="IB73" s="360"/>
      <c r="IC73" s="360"/>
      <c r="ID73" s="360"/>
      <c r="IE73" s="360"/>
      <c r="IF73" s="360"/>
      <c r="IG73" s="360"/>
      <c r="IH73" s="360"/>
      <c r="II73" s="360"/>
      <c r="IJ73" s="360"/>
      <c r="IK73" s="360"/>
      <c r="IL73" s="360"/>
      <c r="IM73" s="360"/>
      <c r="IN73" s="360"/>
      <c r="IO73" s="360"/>
      <c r="IP73" s="360"/>
      <c r="IQ73" s="360"/>
      <c r="IR73" s="360"/>
      <c r="IS73" s="360"/>
      <c r="IT73" s="360"/>
      <c r="IU73" s="360"/>
      <c r="IV73" s="360"/>
    </row>
    <row r="74" spans="1:60" s="249" customFormat="1" ht="30" customHeight="1">
      <c r="A74" s="461"/>
      <c r="B74" s="462"/>
      <c r="C74" s="463"/>
      <c r="D74" s="463"/>
      <c r="E74" s="463"/>
      <c r="F74" s="463"/>
      <c r="G74" s="463"/>
      <c r="H74" s="463"/>
      <c r="I74" s="463"/>
      <c r="J74" s="463"/>
      <c r="K74" s="463"/>
      <c r="L74" s="463"/>
      <c r="M74" s="463"/>
      <c r="N74" s="463"/>
      <c r="O74" s="463"/>
      <c r="P74" s="463"/>
      <c r="Q74" s="463"/>
      <c r="R74" s="463"/>
      <c r="S74" s="463"/>
      <c r="T74" s="787"/>
      <c r="U74" s="788"/>
      <c r="V74" s="464"/>
      <c r="W74" s="799"/>
      <c r="X74" s="799"/>
      <c r="Y74" s="800"/>
      <c r="Z74" s="800"/>
      <c r="AA74" s="465"/>
      <c r="AB74" s="466"/>
      <c r="AC74" s="466"/>
      <c r="AD74" s="466"/>
      <c r="AE74" s="466"/>
      <c r="AF74" s="466"/>
      <c r="AG74" s="466"/>
      <c r="AH74" s="466"/>
      <c r="AI74" s="466"/>
      <c r="AJ74" s="466"/>
      <c r="AK74" s="466"/>
      <c r="AL74" s="466"/>
      <c r="AM74" s="466"/>
      <c r="AN74" s="466"/>
      <c r="AO74" s="466"/>
      <c r="AP74" s="466"/>
      <c r="AQ74" s="467"/>
      <c r="AR74" s="467"/>
      <c r="AS74" s="467"/>
      <c r="AT74" s="467"/>
      <c r="AU74" s="467"/>
      <c r="AV74" s="467"/>
      <c r="AW74" s="467"/>
      <c r="AX74" s="468"/>
      <c r="AY74" s="469"/>
      <c r="AZ74" s="461"/>
      <c r="BA74" s="461"/>
      <c r="BB74" s="461"/>
      <c r="BC74" s="461"/>
      <c r="BD74" s="461"/>
      <c r="BE74" s="461"/>
      <c r="BF74" s="461"/>
      <c r="BG74" s="461"/>
      <c r="BH74" s="461"/>
    </row>
    <row r="75" spans="2:59" s="470" customFormat="1" ht="73.5" customHeight="1">
      <c r="B75" s="541"/>
      <c r="C75" s="541"/>
      <c r="D75" s="541"/>
      <c r="E75" s="541"/>
      <c r="F75" s="541"/>
      <c r="G75" s="541"/>
      <c r="H75" s="541"/>
      <c r="I75" s="541"/>
      <c r="J75" s="541"/>
      <c r="K75" s="541"/>
      <c r="L75" s="541"/>
      <c r="M75" s="541"/>
      <c r="N75" s="541"/>
      <c r="O75" s="541"/>
      <c r="P75" s="541"/>
      <c r="Q75" s="541"/>
      <c r="R75" s="541"/>
      <c r="S75" s="541"/>
      <c r="T75" s="541"/>
      <c r="V75" s="542"/>
      <c r="W75" s="542"/>
      <c r="X75" s="542"/>
      <c r="Y75" s="543"/>
      <c r="Z75" s="543"/>
      <c r="AA75" s="543"/>
      <c r="AB75" s="543"/>
      <c r="AC75" s="803" t="s">
        <v>235</v>
      </c>
      <c r="AD75" s="803"/>
      <c r="AE75" s="803"/>
      <c r="AF75" s="803"/>
      <c r="AG75" s="803"/>
      <c r="AH75" s="803"/>
      <c r="AI75" s="803"/>
      <c r="AJ75" s="803"/>
      <c r="AK75" s="803"/>
      <c r="AL75" s="803"/>
      <c r="AM75" s="803"/>
      <c r="AN75" s="803"/>
      <c r="AO75" s="803"/>
      <c r="AP75" s="803"/>
      <c r="AQ75" s="803"/>
      <c r="AR75" s="803"/>
      <c r="AS75" s="803"/>
      <c r="AT75" s="803"/>
      <c r="AU75" s="803"/>
      <c r="AV75" s="803"/>
      <c r="AW75" s="803"/>
      <c r="AX75" s="803"/>
      <c r="AY75" s="803"/>
      <c r="AZ75" s="803"/>
      <c r="BA75" s="803"/>
      <c r="BB75" s="803"/>
      <c r="BC75" s="803"/>
      <c r="BD75" s="803"/>
      <c r="BE75" s="803"/>
      <c r="BF75" s="803"/>
      <c r="BG75" s="803"/>
    </row>
    <row r="76" spans="1:59" s="472" customFormat="1" ht="67.5" customHeight="1">
      <c r="A76" s="470"/>
      <c r="U76" s="475"/>
      <c r="V76" s="476"/>
      <c r="W76" s="476"/>
      <c r="X76" s="476"/>
      <c r="Y76" s="473"/>
      <c r="Z76" s="473"/>
      <c r="AA76" s="477"/>
      <c r="AB76" s="473"/>
      <c r="AC76" s="473"/>
      <c r="AD76" s="473"/>
      <c r="AE76" s="476"/>
      <c r="AF76" s="473"/>
      <c r="AG76" s="473"/>
      <c r="AH76" s="473"/>
      <c r="AI76" s="473"/>
      <c r="AJ76" s="473"/>
      <c r="AK76" s="473"/>
      <c r="AL76" s="473"/>
      <c r="AM76" s="476"/>
      <c r="AN76" s="476"/>
      <c r="AO76" s="476"/>
      <c r="AP76" s="476"/>
      <c r="AQ76" s="473"/>
      <c r="AR76" s="474"/>
      <c r="AS76" s="474"/>
      <c r="AT76" s="474"/>
      <c r="AU76" s="474"/>
      <c r="AV76" s="474"/>
      <c r="AW76" s="474"/>
      <c r="AX76" s="474"/>
      <c r="AY76" s="474"/>
      <c r="AZ76" s="474"/>
      <c r="BA76" s="474"/>
      <c r="BB76" s="474"/>
      <c r="BC76" s="474"/>
      <c r="BD76" s="474"/>
      <c r="BE76" s="474"/>
      <c r="BF76" s="474"/>
      <c r="BG76" s="474"/>
    </row>
    <row r="77" spans="1:49" s="472" customFormat="1" ht="24.75" customHeight="1">
      <c r="A77" s="470"/>
      <c r="U77" s="475"/>
      <c r="V77" s="478"/>
      <c r="W77" s="478"/>
      <c r="X77" s="478"/>
      <c r="Y77" s="478"/>
      <c r="Z77" s="479"/>
      <c r="AA77" s="480"/>
      <c r="AB77" s="479"/>
      <c r="AC77" s="481"/>
      <c r="AD77" s="481"/>
      <c r="AE77" s="481"/>
      <c r="AF77" s="481"/>
      <c r="AG77" s="481"/>
      <c r="AH77" s="473"/>
      <c r="AI77" s="473"/>
      <c r="AJ77" s="473"/>
      <c r="AK77" s="473"/>
      <c r="AL77" s="473"/>
      <c r="AM77" s="476"/>
      <c r="AN77" s="476"/>
      <c r="AO77" s="476"/>
      <c r="AP77" s="476"/>
      <c r="AQ77" s="473"/>
      <c r="AR77" s="471"/>
      <c r="AS77" s="482"/>
      <c r="AT77" s="471"/>
      <c r="AU77" s="482"/>
      <c r="AV77" s="471"/>
      <c r="AW77" s="482"/>
    </row>
    <row r="78" spans="1:256" s="472" customFormat="1" ht="36.75" customHeight="1">
      <c r="A78" s="483"/>
      <c r="B78" s="475"/>
      <c r="C78" s="475"/>
      <c r="D78" s="475"/>
      <c r="E78" s="475"/>
      <c r="F78" s="475"/>
      <c r="G78" s="475"/>
      <c r="H78" s="475"/>
      <c r="I78" s="475"/>
      <c r="J78" s="475"/>
      <c r="K78" s="475"/>
      <c r="L78" s="475"/>
      <c r="M78" s="475"/>
      <c r="N78" s="475"/>
      <c r="O78" s="475"/>
      <c r="P78" s="475"/>
      <c r="Q78" s="475"/>
      <c r="R78" s="475"/>
      <c r="S78" s="475"/>
      <c r="T78" s="484" t="s">
        <v>236</v>
      </c>
      <c r="U78" s="475"/>
      <c r="V78" s="484"/>
      <c r="W78" s="485"/>
      <c r="X78" s="486"/>
      <c r="Y78" s="487"/>
      <c r="Z78" s="487"/>
      <c r="AA78" s="488"/>
      <c r="AB78" s="488"/>
      <c r="AC78" s="488"/>
      <c r="AD78" s="488"/>
      <c r="AE78" s="489"/>
      <c r="AF78" s="488"/>
      <c r="AG78" s="488" t="s">
        <v>237</v>
      </c>
      <c r="AH78" s="490"/>
      <c r="AI78" s="490"/>
      <c r="AJ78" s="490"/>
      <c r="AK78" s="490"/>
      <c r="AL78" s="490"/>
      <c r="AM78" s="491"/>
      <c r="AN78" s="491"/>
      <c r="AO78" s="491"/>
      <c r="AP78" s="491"/>
      <c r="AQ78" s="491"/>
      <c r="AR78" s="491" t="s">
        <v>238</v>
      </c>
      <c r="AS78" s="491"/>
      <c r="AT78" s="475"/>
      <c r="AU78" s="492"/>
      <c r="AV78" s="492"/>
      <c r="AW78" s="493"/>
      <c r="AX78" s="488"/>
      <c r="AY78" s="488"/>
      <c r="AZ78" s="488"/>
      <c r="BA78" s="489"/>
      <c r="BB78" s="488"/>
      <c r="BC78" s="488" t="s">
        <v>239</v>
      </c>
      <c r="BD78" s="475"/>
      <c r="BE78" s="475"/>
      <c r="BF78" s="475"/>
      <c r="BG78" s="475"/>
      <c r="BH78" s="475"/>
      <c r="BI78" s="475"/>
      <c r="BJ78" s="475"/>
      <c r="BK78" s="475"/>
      <c r="BL78" s="475"/>
      <c r="BM78" s="475"/>
      <c r="BN78" s="475"/>
      <c r="BO78" s="475"/>
      <c r="BP78" s="475"/>
      <c r="BQ78" s="475"/>
      <c r="BR78" s="475"/>
      <c r="BS78" s="475"/>
      <c r="BT78" s="475"/>
      <c r="BU78" s="475"/>
      <c r="BV78" s="475"/>
      <c r="BW78" s="475"/>
      <c r="BX78" s="475"/>
      <c r="BY78" s="475"/>
      <c r="BZ78" s="475"/>
      <c r="CA78" s="475"/>
      <c r="CB78" s="475"/>
      <c r="CC78" s="475"/>
      <c r="CD78" s="475"/>
      <c r="CE78" s="475"/>
      <c r="CF78" s="475"/>
      <c r="CG78" s="475"/>
      <c r="CH78" s="475"/>
      <c r="CI78" s="475"/>
      <c r="CJ78" s="475"/>
      <c r="CK78" s="475"/>
      <c r="CL78" s="475"/>
      <c r="CM78" s="475"/>
      <c r="CN78" s="475"/>
      <c r="CO78" s="475"/>
      <c r="CP78" s="475"/>
      <c r="CQ78" s="475"/>
      <c r="CR78" s="475"/>
      <c r="CS78" s="475"/>
      <c r="CT78" s="475"/>
      <c r="CU78" s="475"/>
      <c r="CV78" s="475"/>
      <c r="CW78" s="475"/>
      <c r="CX78" s="475"/>
      <c r="CY78" s="475"/>
      <c r="CZ78" s="475"/>
      <c r="DA78" s="475"/>
      <c r="DB78" s="475"/>
      <c r="DC78" s="475"/>
      <c r="DD78" s="475"/>
      <c r="DE78" s="475"/>
      <c r="DF78" s="475"/>
      <c r="DG78" s="475"/>
      <c r="DH78" s="475"/>
      <c r="DI78" s="475"/>
      <c r="DJ78" s="475"/>
      <c r="DK78" s="475"/>
      <c r="DL78" s="475"/>
      <c r="DM78" s="475"/>
      <c r="DN78" s="475"/>
      <c r="DO78" s="475"/>
      <c r="DP78" s="475"/>
      <c r="DQ78" s="475"/>
      <c r="DR78" s="475"/>
      <c r="DS78" s="475"/>
      <c r="DT78" s="475"/>
      <c r="DU78" s="475"/>
      <c r="DV78" s="475"/>
      <c r="DW78" s="475"/>
      <c r="DX78" s="475"/>
      <c r="DY78" s="475"/>
      <c r="DZ78" s="475"/>
      <c r="EA78" s="475"/>
      <c r="EB78" s="475"/>
      <c r="EC78" s="475"/>
      <c r="ED78" s="475"/>
      <c r="EE78" s="475"/>
      <c r="EF78" s="475"/>
      <c r="EG78" s="475"/>
      <c r="EH78" s="475"/>
      <c r="EI78" s="475"/>
      <c r="EJ78" s="475"/>
      <c r="EK78" s="475"/>
      <c r="EL78" s="475"/>
      <c r="EM78" s="475"/>
      <c r="EN78" s="475"/>
      <c r="EO78" s="475"/>
      <c r="EP78" s="475"/>
      <c r="EQ78" s="475"/>
      <c r="ER78" s="475"/>
      <c r="ES78" s="475"/>
      <c r="ET78" s="475"/>
      <c r="EU78" s="475"/>
      <c r="EV78" s="475"/>
      <c r="EW78" s="475"/>
      <c r="EX78" s="475"/>
      <c r="EY78" s="475"/>
      <c r="EZ78" s="475"/>
      <c r="FA78" s="475"/>
      <c r="FB78" s="475"/>
      <c r="FC78" s="475"/>
      <c r="FD78" s="475"/>
      <c r="FE78" s="475"/>
      <c r="FF78" s="475"/>
      <c r="FG78" s="475"/>
      <c r="FH78" s="475"/>
      <c r="FI78" s="475"/>
      <c r="FJ78" s="475"/>
      <c r="FK78" s="475"/>
      <c r="FL78" s="475"/>
      <c r="FM78" s="475"/>
      <c r="FN78" s="475"/>
      <c r="FO78" s="475"/>
      <c r="FP78" s="475"/>
      <c r="FQ78" s="475"/>
      <c r="FR78" s="475"/>
      <c r="FS78" s="475"/>
      <c r="FT78" s="475"/>
      <c r="FU78" s="475"/>
      <c r="FV78" s="475"/>
      <c r="FW78" s="475"/>
      <c r="FX78" s="475"/>
      <c r="FY78" s="475"/>
      <c r="FZ78" s="475"/>
      <c r="GA78" s="475"/>
      <c r="GB78" s="475"/>
      <c r="GC78" s="475"/>
      <c r="GD78" s="475"/>
      <c r="GE78" s="475"/>
      <c r="GF78" s="475"/>
      <c r="GG78" s="475"/>
      <c r="GH78" s="475"/>
      <c r="GI78" s="475"/>
      <c r="GJ78" s="475"/>
      <c r="GK78" s="475"/>
      <c r="GL78" s="475"/>
      <c r="GM78" s="475"/>
      <c r="GN78" s="475"/>
      <c r="GO78" s="475"/>
      <c r="GP78" s="475"/>
      <c r="GQ78" s="475"/>
      <c r="GR78" s="475"/>
      <c r="GS78" s="475"/>
      <c r="GT78" s="475"/>
      <c r="GU78" s="475"/>
      <c r="GV78" s="475"/>
      <c r="GW78" s="475"/>
      <c r="GX78" s="475"/>
      <c r="GY78" s="475"/>
      <c r="GZ78" s="475"/>
      <c r="HA78" s="475"/>
      <c r="HB78" s="475"/>
      <c r="HC78" s="475"/>
      <c r="HD78" s="475"/>
      <c r="HE78" s="475"/>
      <c r="HF78" s="475"/>
      <c r="HG78" s="475"/>
      <c r="HH78" s="475"/>
      <c r="HI78" s="475"/>
      <c r="HJ78" s="475"/>
      <c r="HK78" s="475"/>
      <c r="HL78" s="475"/>
      <c r="HM78" s="475"/>
      <c r="HN78" s="475"/>
      <c r="HO78" s="475"/>
      <c r="HP78" s="475"/>
      <c r="HQ78" s="475"/>
      <c r="HR78" s="475"/>
      <c r="HS78" s="475"/>
      <c r="HT78" s="475"/>
      <c r="HU78" s="475"/>
      <c r="HV78" s="475"/>
      <c r="HW78" s="475"/>
      <c r="HX78" s="475"/>
      <c r="HY78" s="475"/>
      <c r="HZ78" s="475"/>
      <c r="IA78" s="475"/>
      <c r="IB78" s="475"/>
      <c r="IC78" s="475"/>
      <c r="ID78" s="475"/>
      <c r="IE78" s="475"/>
      <c r="IF78" s="475"/>
      <c r="IG78" s="475"/>
      <c r="IH78" s="475"/>
      <c r="II78" s="475"/>
      <c r="IJ78" s="475"/>
      <c r="IK78" s="475"/>
      <c r="IL78" s="475"/>
      <c r="IM78" s="475"/>
      <c r="IN78" s="475"/>
      <c r="IO78" s="475"/>
      <c r="IP78" s="475"/>
      <c r="IQ78" s="475"/>
      <c r="IR78" s="475"/>
      <c r="IS78" s="475"/>
      <c r="IT78" s="475"/>
      <c r="IU78" s="475"/>
      <c r="IV78" s="475"/>
    </row>
    <row r="79" spans="1:60" s="501" customFormat="1" ht="38.25" customHeight="1">
      <c r="A79" s="494"/>
      <c r="B79" s="495"/>
      <c r="C79" s="463"/>
      <c r="D79" s="463"/>
      <c r="E79" s="463"/>
      <c r="F79" s="463"/>
      <c r="G79" s="463"/>
      <c r="H79" s="463"/>
      <c r="I79" s="463"/>
      <c r="J79" s="463"/>
      <c r="K79" s="463"/>
      <c r="L79" s="463"/>
      <c r="M79" s="463"/>
      <c r="N79" s="463"/>
      <c r="O79" s="463"/>
      <c r="P79" s="463"/>
      <c r="Q79" s="463"/>
      <c r="R79" s="463"/>
      <c r="S79" s="463"/>
      <c r="T79" s="463"/>
      <c r="U79" s="496"/>
      <c r="V79" s="497"/>
      <c r="W79" s="498"/>
      <c r="X79" s="499"/>
      <c r="Y79" s="500" t="s">
        <v>240</v>
      </c>
      <c r="AA79" s="502"/>
      <c r="AB79" s="503"/>
      <c r="AC79" s="250"/>
      <c r="AD79" s="250"/>
      <c r="AE79" s="250"/>
      <c r="AF79" s="250"/>
      <c r="AG79" s="503" t="s">
        <v>241</v>
      </c>
      <c r="AH79" s="504"/>
      <c r="AI79" s="504"/>
      <c r="AU79" s="494"/>
      <c r="AV79" s="505" t="s">
        <v>240</v>
      </c>
      <c r="AW79" s="494"/>
      <c r="AX79" s="506"/>
      <c r="AY79" s="494"/>
      <c r="AZ79" s="507" t="s">
        <v>241</v>
      </c>
      <c r="BA79" s="508"/>
      <c r="BB79" s="508"/>
      <c r="BC79" s="508"/>
      <c r="BD79" s="508"/>
      <c r="BE79" s="494"/>
      <c r="BF79" s="494"/>
      <c r="BG79" s="494"/>
      <c r="BH79" s="494"/>
    </row>
    <row r="80" spans="1:60" s="249" customFormat="1" ht="36.75" customHeight="1">
      <c r="A80" s="461"/>
      <c r="B80" s="509" t="s">
        <v>242</v>
      </c>
      <c r="C80" s="253"/>
      <c r="D80" s="253"/>
      <c r="E80" s="253"/>
      <c r="F80" s="253"/>
      <c r="G80" s="253"/>
      <c r="H80" s="253"/>
      <c r="I80" s="253"/>
      <c r="J80" s="253"/>
      <c r="K80" s="253"/>
      <c r="L80" s="253"/>
      <c r="M80" s="253"/>
      <c r="N80" s="253"/>
      <c r="O80" s="253"/>
      <c r="P80" s="253"/>
      <c r="Q80" s="253"/>
      <c r="R80" s="253"/>
      <c r="S80" s="253"/>
      <c r="T80" s="253"/>
      <c r="U80" s="253"/>
      <c r="V80" s="510"/>
      <c r="W80" s="511"/>
      <c r="X80" s="512"/>
      <c r="Y80" s="513"/>
      <c r="Z80" s="253"/>
      <c r="AA80" s="514"/>
      <c r="AB80" s="503"/>
      <c r="AC80" s="169"/>
      <c r="AE80" s="250"/>
      <c r="AF80" s="169"/>
      <c r="AH80" s="259"/>
      <c r="AI80" s="259"/>
      <c r="AJ80" s="259"/>
      <c r="AK80" s="259"/>
      <c r="AL80" s="259"/>
      <c r="AM80" s="259"/>
      <c r="AN80" s="259"/>
      <c r="AO80" s="259"/>
      <c r="AP80" s="259"/>
      <c r="AQ80" s="260"/>
      <c r="AR80" s="260"/>
      <c r="AS80" s="252"/>
      <c r="AT80" s="515"/>
      <c r="AU80" s="461"/>
      <c r="AV80" s="505"/>
      <c r="AW80" s="461"/>
      <c r="AX80" s="506"/>
      <c r="AY80" s="494"/>
      <c r="AZ80" s="507"/>
      <c r="BA80" s="508"/>
      <c r="BB80" s="508"/>
      <c r="BC80" s="508"/>
      <c r="BD80" s="508"/>
      <c r="BE80" s="461"/>
      <c r="BF80" s="461"/>
      <c r="BG80" s="461"/>
      <c r="BH80" s="461"/>
    </row>
    <row r="81" spans="1:60" s="249" customFormat="1" ht="24.75" customHeight="1">
      <c r="A81" s="461"/>
      <c r="B81" s="253"/>
      <c r="U81" s="516"/>
      <c r="V81" s="497"/>
      <c r="W81" s="498"/>
      <c r="X81" s="517"/>
      <c r="Y81" s="499"/>
      <c r="Z81" s="499"/>
      <c r="AA81" s="250"/>
      <c r="AB81" s="518"/>
      <c r="AC81" s="151"/>
      <c r="AD81" s="250"/>
      <c r="AE81" s="251"/>
      <c r="AF81" s="250"/>
      <c r="AH81" s="519"/>
      <c r="AI81" s="519"/>
      <c r="AJ81" s="519"/>
      <c r="AK81" s="519"/>
      <c r="AL81" s="519"/>
      <c r="AM81" s="519"/>
      <c r="AN81" s="519"/>
      <c r="AO81" s="519"/>
      <c r="AP81" s="520"/>
      <c r="AQ81" s="521"/>
      <c r="AR81" s="522"/>
      <c r="AS81" s="523"/>
      <c r="AT81" s="523"/>
      <c r="AU81" s="524"/>
      <c r="AV81" s="524"/>
      <c r="AW81" s="525"/>
      <c r="AX81" s="508"/>
      <c r="AY81" s="526"/>
      <c r="AZ81" s="526"/>
      <c r="BA81" s="527"/>
      <c r="BB81" s="526"/>
      <c r="BC81" s="508"/>
      <c r="BD81" s="508"/>
      <c r="BE81" s="461"/>
      <c r="BF81" s="461"/>
      <c r="BG81" s="461"/>
      <c r="BH81" s="461"/>
    </row>
    <row r="82" spans="1:60" s="249" customFormat="1" ht="14.25" customHeight="1">
      <c r="A82" s="461"/>
      <c r="B82" s="253"/>
      <c r="V82" s="520"/>
      <c r="W82" s="520"/>
      <c r="X82" s="520"/>
      <c r="Y82" s="528"/>
      <c r="Z82" s="528"/>
      <c r="AA82" s="528"/>
      <c r="AB82" s="528"/>
      <c r="AC82" s="528"/>
      <c r="AD82" s="528"/>
      <c r="AE82" s="529"/>
      <c r="AF82" s="529"/>
      <c r="AG82" s="529"/>
      <c r="AT82" s="530"/>
      <c r="AU82" s="530"/>
      <c r="AV82" s="531"/>
      <c r="AW82" s="531"/>
      <c r="AX82" s="531"/>
      <c r="AY82" s="531"/>
      <c r="AZ82" s="531"/>
      <c r="BA82" s="531"/>
      <c r="BB82" s="531"/>
      <c r="BC82" s="531"/>
      <c r="BD82" s="531"/>
      <c r="BE82" s="461"/>
      <c r="BF82" s="461"/>
      <c r="BG82" s="461"/>
      <c r="BH82" s="461"/>
    </row>
    <row r="83" spans="1:60" s="249" customFormat="1" ht="18" customHeight="1">
      <c r="A83" s="461"/>
      <c r="B83" s="253"/>
      <c r="U83" s="532"/>
      <c r="V83" s="334"/>
      <c r="W83" s="533"/>
      <c r="X83" s="534"/>
      <c r="Y83" s="528"/>
      <c r="Z83" s="528"/>
      <c r="AA83" s="528"/>
      <c r="AB83" s="528"/>
      <c r="AC83" s="528"/>
      <c r="AD83" s="528"/>
      <c r="AE83" s="519"/>
      <c r="AF83" s="529"/>
      <c r="AG83" s="529"/>
      <c r="AT83" s="530"/>
      <c r="AU83" s="530"/>
      <c r="AV83" s="531"/>
      <c r="AW83" s="267"/>
      <c r="AX83" s="267"/>
      <c r="AY83" s="267"/>
      <c r="AZ83" s="267"/>
      <c r="BA83" s="267"/>
      <c r="BB83" s="267"/>
      <c r="BC83" s="531"/>
      <c r="BD83" s="531"/>
      <c r="BE83" s="461"/>
      <c r="BF83" s="461"/>
      <c r="BG83" s="461"/>
      <c r="BH83" s="461"/>
    </row>
    <row r="84" spans="1:60" s="249" customFormat="1" ht="34.5">
      <c r="A84" s="461"/>
      <c r="B84" s="253"/>
      <c r="U84" s="516"/>
      <c r="Y84" s="535"/>
      <c r="Z84" s="535"/>
      <c r="AA84" s="536"/>
      <c r="AB84" s="535"/>
      <c r="AC84" s="535"/>
      <c r="AD84" s="535"/>
      <c r="AF84" s="536"/>
      <c r="AG84" s="536"/>
      <c r="AH84" s="535"/>
      <c r="AI84" s="535"/>
      <c r="AJ84" s="535"/>
      <c r="AK84" s="535"/>
      <c r="AL84" s="535"/>
      <c r="AM84" s="535"/>
      <c r="AN84" s="535"/>
      <c r="AO84" s="535"/>
      <c r="AQ84" s="537"/>
      <c r="AR84" s="537"/>
      <c r="AS84" s="461"/>
      <c r="AT84" s="461"/>
      <c r="AU84" s="461"/>
      <c r="AV84" s="252"/>
      <c r="AW84" s="252"/>
      <c r="AX84" s="252"/>
      <c r="AY84" s="252"/>
      <c r="AZ84" s="252"/>
      <c r="BA84" s="252"/>
      <c r="BB84" s="252"/>
      <c r="BC84" s="461"/>
      <c r="BD84" s="461"/>
      <c r="BE84" s="461"/>
      <c r="BF84" s="461"/>
      <c r="BG84" s="461"/>
      <c r="BH84" s="461"/>
    </row>
    <row r="85" spans="21:30" ht="34.5">
      <c r="U85" s="254"/>
      <c r="V85" s="538"/>
      <c r="W85" s="254"/>
      <c r="X85" s="538"/>
      <c r="Y85" s="254"/>
      <c r="Z85" s="254"/>
      <c r="AA85" s="254"/>
      <c r="AB85" s="254"/>
      <c r="AC85" s="254"/>
      <c r="AD85" s="254"/>
    </row>
    <row r="86" spans="1:256" s="249" customFormat="1" ht="81" customHeight="1">
      <c r="A86" s="252"/>
      <c r="B86" s="253"/>
      <c r="C86" s="254"/>
      <c r="D86" s="254"/>
      <c r="E86" s="254"/>
      <c r="F86" s="254"/>
      <c r="G86" s="254"/>
      <c r="H86" s="254"/>
      <c r="I86" s="254"/>
      <c r="J86" s="254"/>
      <c r="K86" s="254"/>
      <c r="L86" s="254"/>
      <c r="M86" s="254"/>
      <c r="N86" s="254"/>
      <c r="O86" s="254"/>
      <c r="P86" s="254"/>
      <c r="Q86" s="254"/>
      <c r="R86" s="254"/>
      <c r="S86" s="254"/>
      <c r="T86" s="254"/>
      <c r="U86" s="255"/>
      <c r="V86" s="256"/>
      <c r="W86" s="257"/>
      <c r="X86" s="258"/>
      <c r="Y86" s="258"/>
      <c r="Z86" s="258"/>
      <c r="AA86" s="258"/>
      <c r="AB86" s="258"/>
      <c r="AC86" s="258"/>
      <c r="AD86" s="259"/>
      <c r="AE86" s="259"/>
      <c r="AF86" s="259"/>
      <c r="AG86" s="259"/>
      <c r="AH86" s="259"/>
      <c r="AI86" s="259"/>
      <c r="AJ86" s="259"/>
      <c r="AK86" s="259"/>
      <c r="AL86" s="259"/>
      <c r="AM86" s="259"/>
      <c r="AN86" s="259"/>
      <c r="AO86" s="259"/>
      <c r="AP86" s="259"/>
      <c r="AQ86" s="260"/>
      <c r="AR86" s="260"/>
      <c r="AS86" s="252"/>
      <c r="AT86" s="252"/>
      <c r="AU86" s="252"/>
      <c r="AV86" s="252"/>
      <c r="AW86" s="252"/>
      <c r="AX86" s="252"/>
      <c r="AY86" s="252"/>
      <c r="AZ86" s="252"/>
      <c r="BA86" s="252"/>
      <c r="BB86" s="252"/>
      <c r="BC86" s="252"/>
      <c r="BD86" s="252"/>
      <c r="BE86" s="252"/>
      <c r="BF86" s="252"/>
      <c r="BG86" s="252"/>
      <c r="BH86" s="252"/>
      <c r="BI86" s="254"/>
      <c r="BJ86" s="254"/>
      <c r="BK86" s="254"/>
      <c r="BL86" s="254"/>
      <c r="BM86" s="254"/>
      <c r="BN86" s="254"/>
      <c r="BO86" s="254"/>
      <c r="BP86" s="254"/>
      <c r="BQ86" s="254"/>
      <c r="BR86" s="254"/>
      <c r="BS86" s="254"/>
      <c r="BT86" s="254"/>
      <c r="BU86" s="254"/>
      <c r="BV86" s="254"/>
      <c r="BW86" s="254"/>
      <c r="BX86" s="254"/>
      <c r="BY86" s="254"/>
      <c r="BZ86" s="254"/>
      <c r="CA86" s="254"/>
      <c r="CB86" s="254"/>
      <c r="CC86" s="254"/>
      <c r="CD86" s="254"/>
      <c r="CE86" s="254"/>
      <c r="CF86" s="254"/>
      <c r="CG86" s="254"/>
      <c r="CH86" s="254"/>
      <c r="CI86" s="254"/>
      <c r="CJ86" s="254"/>
      <c r="CK86" s="254"/>
      <c r="CL86" s="254"/>
      <c r="CM86" s="254"/>
      <c r="CN86" s="254"/>
      <c r="CO86" s="254"/>
      <c r="CP86" s="254"/>
      <c r="CQ86" s="254"/>
      <c r="CR86" s="254"/>
      <c r="CS86" s="254"/>
      <c r="CT86" s="254"/>
      <c r="CU86" s="254"/>
      <c r="CV86" s="254"/>
      <c r="CW86" s="254"/>
      <c r="CX86" s="254"/>
      <c r="CY86" s="254"/>
      <c r="CZ86" s="254"/>
      <c r="DA86" s="254"/>
      <c r="DB86" s="254"/>
      <c r="DC86" s="254"/>
      <c r="DD86" s="254"/>
      <c r="DE86" s="254"/>
      <c r="DF86" s="254"/>
      <c r="DG86" s="254"/>
      <c r="DH86" s="254"/>
      <c r="DI86" s="254"/>
      <c r="DJ86" s="254"/>
      <c r="DK86" s="254"/>
      <c r="DL86" s="254"/>
      <c r="DM86" s="254"/>
      <c r="DN86" s="254"/>
      <c r="DO86" s="254"/>
      <c r="DP86" s="254"/>
      <c r="DQ86" s="254"/>
      <c r="DR86" s="254"/>
      <c r="DS86" s="254"/>
      <c r="DT86" s="254"/>
      <c r="DU86" s="254"/>
      <c r="DV86" s="254"/>
      <c r="DW86" s="254"/>
      <c r="DX86" s="254"/>
      <c r="DY86" s="254"/>
      <c r="DZ86" s="254"/>
      <c r="EA86" s="254"/>
      <c r="EB86" s="254"/>
      <c r="EC86" s="254"/>
      <c r="ED86" s="254"/>
      <c r="EE86" s="254"/>
      <c r="EF86" s="254"/>
      <c r="EG86" s="254"/>
      <c r="EH86" s="254"/>
      <c r="EI86" s="254"/>
      <c r="EJ86" s="254"/>
      <c r="EK86" s="254"/>
      <c r="EL86" s="254"/>
      <c r="EM86" s="254"/>
      <c r="EN86" s="254"/>
      <c r="EO86" s="254"/>
      <c r="EP86" s="254"/>
      <c r="EQ86" s="254"/>
      <c r="ER86" s="254"/>
      <c r="ES86" s="254"/>
      <c r="ET86" s="254"/>
      <c r="EU86" s="254"/>
      <c r="EV86" s="254"/>
      <c r="EW86" s="254"/>
      <c r="EX86" s="254"/>
      <c r="EY86" s="254"/>
      <c r="EZ86" s="254"/>
      <c r="FA86" s="254"/>
      <c r="FB86" s="254"/>
      <c r="FC86" s="254"/>
      <c r="FD86" s="254"/>
      <c r="FE86" s="254"/>
      <c r="FF86" s="254"/>
      <c r="FG86" s="254"/>
      <c r="FH86" s="254"/>
      <c r="FI86" s="254"/>
      <c r="FJ86" s="254"/>
      <c r="FK86" s="254"/>
      <c r="FL86" s="254"/>
      <c r="FM86" s="254"/>
      <c r="FN86" s="254"/>
      <c r="FO86" s="254"/>
      <c r="FP86" s="254"/>
      <c r="FQ86" s="254"/>
      <c r="FR86" s="254"/>
      <c r="FS86" s="254"/>
      <c r="FT86" s="254"/>
      <c r="FU86" s="254"/>
      <c r="FV86" s="254"/>
      <c r="FW86" s="254"/>
      <c r="FX86" s="254"/>
      <c r="FY86" s="254"/>
      <c r="FZ86" s="254"/>
      <c r="GA86" s="254"/>
      <c r="GB86" s="254"/>
      <c r="GC86" s="254"/>
      <c r="GD86" s="254"/>
      <c r="GE86" s="254"/>
      <c r="GF86" s="254"/>
      <c r="GG86" s="254"/>
      <c r="GH86" s="254"/>
      <c r="GI86" s="254"/>
      <c r="GJ86" s="254"/>
      <c r="GK86" s="254"/>
      <c r="GL86" s="254"/>
      <c r="GM86" s="254"/>
      <c r="GN86" s="254"/>
      <c r="GO86" s="254"/>
      <c r="GP86" s="254"/>
      <c r="GQ86" s="254"/>
      <c r="GR86" s="254"/>
      <c r="GS86" s="254"/>
      <c r="GT86" s="254"/>
      <c r="GU86" s="254"/>
      <c r="GV86" s="254"/>
      <c r="GW86" s="254"/>
      <c r="GX86" s="254"/>
      <c r="GY86" s="254"/>
      <c r="GZ86" s="254"/>
      <c r="HA86" s="254"/>
      <c r="HB86" s="254"/>
      <c r="HC86" s="254"/>
      <c r="HD86" s="254"/>
      <c r="HE86" s="254"/>
      <c r="HF86" s="254"/>
      <c r="HG86" s="254"/>
      <c r="HH86" s="254"/>
      <c r="HI86" s="254"/>
      <c r="HJ86" s="254"/>
      <c r="HK86" s="254"/>
      <c r="HL86" s="254"/>
      <c r="HM86" s="254"/>
      <c r="HN86" s="254"/>
      <c r="HO86" s="254"/>
      <c r="HP86" s="254"/>
      <c r="HQ86" s="254"/>
      <c r="HR86" s="254"/>
      <c r="HS86" s="254"/>
      <c r="HT86" s="254"/>
      <c r="HU86" s="254"/>
      <c r="HV86" s="254"/>
      <c r="HW86" s="254"/>
      <c r="HX86" s="254"/>
      <c r="HY86" s="254"/>
      <c r="HZ86" s="254"/>
      <c r="IA86" s="254"/>
      <c r="IB86" s="254"/>
      <c r="IC86" s="254"/>
      <c r="ID86" s="254"/>
      <c r="IE86" s="254"/>
      <c r="IF86" s="254"/>
      <c r="IG86" s="254"/>
      <c r="IH86" s="254"/>
      <c r="II86" s="254"/>
      <c r="IJ86" s="254"/>
      <c r="IK86" s="254"/>
      <c r="IL86" s="254"/>
      <c r="IM86" s="254"/>
      <c r="IN86" s="254"/>
      <c r="IO86" s="254"/>
      <c r="IP86" s="254"/>
      <c r="IQ86" s="254"/>
      <c r="IR86" s="254"/>
      <c r="IS86" s="254"/>
      <c r="IT86" s="254"/>
      <c r="IU86" s="254"/>
      <c r="IV86" s="254"/>
    </row>
    <row r="89" ht="34.5">
      <c r="AA89" s="258" t="s">
        <v>243</v>
      </c>
    </row>
  </sheetData>
  <sheetProtection/>
  <printOptions/>
  <pageMargins left="0.28" right="0.2" top="0.3" bottom="0.3" header="0.31496062992125984" footer="0.31496062992125984"/>
  <pageSetup fitToHeight="2" fitToWidth="1" horizontalDpi="600" verticalDpi="600" orientation="landscape" paperSize="9" scale="2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84"/>
  <sheetViews>
    <sheetView zoomScale="19" zoomScaleNormal="19" zoomScalePageLayoutView="0" workbookViewId="0" topLeftCell="A49">
      <selection activeCell="AR84" sqref="AR84"/>
    </sheetView>
  </sheetViews>
  <sheetFormatPr defaultColWidth="10.140625" defaultRowHeight="15"/>
  <cols>
    <col min="1" max="1" width="37.00390625" style="252" customWidth="1"/>
    <col min="2" max="2" width="12.00390625" style="253" customWidth="1"/>
    <col min="3" max="19" width="6.28125" style="254" hidden="1" customWidth="1"/>
    <col min="20" max="20" width="31.8515625" style="254" customWidth="1"/>
    <col min="21" max="21" width="30.57421875" style="255" customWidth="1"/>
    <col min="22" max="22" width="38.421875" style="256" customWidth="1"/>
    <col min="23" max="23" width="12.140625" style="257" customWidth="1"/>
    <col min="24" max="24" width="12.140625" style="258" customWidth="1"/>
    <col min="25" max="25" width="6.8515625" style="258" customWidth="1"/>
    <col min="26" max="26" width="8.7109375" style="258" customWidth="1"/>
    <col min="27" max="27" width="18.140625" style="258" customWidth="1"/>
    <col min="28" max="28" width="12.00390625" style="258" customWidth="1"/>
    <col min="29" max="29" width="12.140625" style="258" customWidth="1"/>
    <col min="30" max="30" width="12.140625" style="259" customWidth="1"/>
    <col min="31" max="31" width="14.140625" style="259" customWidth="1"/>
    <col min="32" max="32" width="16.421875" style="259" customWidth="1"/>
    <col min="33" max="33" width="15.28125" style="259" customWidth="1"/>
    <col min="34" max="34" width="15.8515625" style="259" customWidth="1"/>
    <col min="35" max="35" width="14.8515625" style="259" customWidth="1"/>
    <col min="36" max="36" width="12.140625" style="259" hidden="1" customWidth="1"/>
    <col min="37" max="37" width="14.421875" style="259" customWidth="1"/>
    <col min="38" max="38" width="14.28125" style="259" customWidth="1"/>
    <col min="39" max="39" width="13.140625" style="259" hidden="1" customWidth="1"/>
    <col min="40" max="41" width="14.7109375" style="259" customWidth="1"/>
    <col min="42" max="42" width="12.8515625" style="259" hidden="1" customWidth="1"/>
    <col min="43" max="43" width="14.00390625" style="260" customWidth="1"/>
    <col min="44" max="44" width="14.421875" style="260" customWidth="1"/>
    <col min="45" max="52" width="10.7109375" style="252" customWidth="1"/>
    <col min="53" max="53" width="16.28125" style="252" customWidth="1"/>
    <col min="54" max="54" width="12.140625" style="252" customWidth="1"/>
    <col min="55" max="55" width="14.421875" style="252" customWidth="1"/>
    <col min="56" max="56" width="12.140625" style="252" customWidth="1"/>
    <col min="57" max="57" width="16.8515625" style="252" customWidth="1"/>
    <col min="58" max="58" width="12.140625" style="252" customWidth="1"/>
    <col min="59" max="59" width="13.57421875" style="252" customWidth="1"/>
    <col min="60" max="60" width="10.7109375" style="252" customWidth="1"/>
    <col min="61" max="16384" width="10.140625" style="254" customWidth="1"/>
  </cols>
  <sheetData>
    <row r="1" ht="6.75" customHeight="1"/>
    <row r="2" spans="2:56" ht="45" customHeight="1">
      <c r="B2" s="630" t="s">
        <v>114</v>
      </c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  <c r="Q2" s="630"/>
      <c r="R2" s="630"/>
      <c r="S2" s="630"/>
      <c r="T2" s="630"/>
      <c r="U2" s="630"/>
      <c r="V2" s="630"/>
      <c r="W2" s="630"/>
      <c r="X2" s="630"/>
      <c r="Y2" s="630"/>
      <c r="Z2" s="630"/>
      <c r="AA2" s="630"/>
      <c r="AB2" s="630"/>
      <c r="AC2" s="630"/>
      <c r="AD2" s="630"/>
      <c r="AE2" s="630"/>
      <c r="AF2" s="630"/>
      <c r="AG2" s="630"/>
      <c r="AH2" s="630"/>
      <c r="AI2" s="630"/>
      <c r="AJ2" s="630"/>
      <c r="AK2" s="630"/>
      <c r="AL2" s="630"/>
      <c r="AM2" s="630"/>
      <c r="AN2" s="630"/>
      <c r="AO2" s="630"/>
      <c r="AP2" s="630"/>
      <c r="AQ2" s="630"/>
      <c r="AR2" s="630"/>
      <c r="AS2" s="630"/>
      <c r="AT2" s="630"/>
      <c r="AU2" s="630"/>
      <c r="AV2" s="630"/>
      <c r="AW2" s="630"/>
      <c r="AX2" s="630"/>
      <c r="AY2" s="630"/>
      <c r="AZ2" s="630"/>
      <c r="BA2" s="630"/>
      <c r="BB2" s="630"/>
      <c r="BC2" s="630"/>
      <c r="BD2" s="630"/>
    </row>
    <row r="3" ht="15.75" customHeight="1"/>
    <row r="4" spans="2:56" ht="56.25" customHeight="1">
      <c r="B4" s="631" t="s">
        <v>115</v>
      </c>
      <c r="C4" s="631"/>
      <c r="D4" s="631"/>
      <c r="E4" s="631"/>
      <c r="F4" s="631"/>
      <c r="G4" s="631"/>
      <c r="H4" s="631"/>
      <c r="I4" s="631"/>
      <c r="J4" s="631"/>
      <c r="K4" s="631"/>
      <c r="L4" s="631"/>
      <c r="M4" s="631"/>
      <c r="N4" s="631"/>
      <c r="O4" s="631"/>
      <c r="P4" s="631"/>
      <c r="Q4" s="631"/>
      <c r="R4" s="631"/>
      <c r="S4" s="631"/>
      <c r="T4" s="631"/>
      <c r="U4" s="550"/>
      <c r="V4" s="550"/>
      <c r="W4" s="550"/>
      <c r="X4" s="550"/>
      <c r="Y4" s="550"/>
      <c r="Z4" s="550"/>
      <c r="AA4" s="550"/>
      <c r="AB4" s="550"/>
      <c r="AC4" s="550"/>
      <c r="AD4" s="550"/>
      <c r="AE4" s="550"/>
      <c r="AF4" s="550"/>
      <c r="AG4" s="550"/>
      <c r="AH4" s="550"/>
      <c r="AI4" s="550"/>
      <c r="AJ4" s="550"/>
      <c r="AK4" s="550"/>
      <c r="AL4" s="550"/>
      <c r="AM4" s="550"/>
      <c r="AN4" s="550"/>
      <c r="AO4" s="550"/>
      <c r="AP4" s="550"/>
      <c r="AQ4" s="550"/>
      <c r="AR4" s="550"/>
      <c r="AS4" s="550"/>
      <c r="AT4" s="550"/>
      <c r="AU4" s="550"/>
      <c r="AV4" s="550"/>
      <c r="AW4" s="550"/>
      <c r="AX4" s="550"/>
      <c r="AY4" s="550"/>
      <c r="AZ4" s="550"/>
      <c r="BA4" s="550"/>
      <c r="BB4" s="550"/>
      <c r="BC4" s="550"/>
      <c r="BD4" s="550"/>
    </row>
    <row r="5" spans="2:56" ht="42.75" customHeight="1">
      <c r="B5" s="261"/>
      <c r="C5" s="549"/>
      <c r="D5" s="549"/>
      <c r="E5" s="549"/>
      <c r="F5" s="549"/>
      <c r="G5" s="549"/>
      <c r="H5" s="549"/>
      <c r="I5" s="549"/>
      <c r="J5" s="549"/>
      <c r="K5" s="549"/>
      <c r="L5" s="549"/>
      <c r="M5" s="549"/>
      <c r="N5" s="549"/>
      <c r="O5" s="549"/>
      <c r="P5" s="549"/>
      <c r="Q5" s="549"/>
      <c r="R5" s="549"/>
      <c r="S5" s="549"/>
      <c r="T5" s="549"/>
      <c r="U5" s="550"/>
      <c r="V5" s="550"/>
      <c r="W5" s="632" t="s">
        <v>116</v>
      </c>
      <c r="X5" s="632"/>
      <c r="Y5" s="632"/>
      <c r="Z5" s="632"/>
      <c r="AA5" s="632"/>
      <c r="AB5" s="632"/>
      <c r="AC5" s="632"/>
      <c r="AD5" s="632"/>
      <c r="AE5" s="632"/>
      <c r="AF5" s="632"/>
      <c r="AG5" s="632"/>
      <c r="AH5" s="632"/>
      <c r="AI5" s="632"/>
      <c r="AJ5" s="632"/>
      <c r="AK5" s="632"/>
      <c r="AL5" s="632"/>
      <c r="AM5" s="632"/>
      <c r="AN5" s="632"/>
      <c r="AO5" s="551"/>
      <c r="AP5" s="551"/>
      <c r="AQ5" s="262"/>
      <c r="AR5" s="262"/>
      <c r="AS5" s="262"/>
      <c r="AT5" s="262"/>
      <c r="AU5" s="262"/>
      <c r="AV5" s="262"/>
      <c r="AW5" s="262"/>
      <c r="AX5" s="262"/>
      <c r="AY5" s="262"/>
      <c r="AZ5" s="262"/>
      <c r="BA5" s="262"/>
      <c r="BB5" s="262"/>
      <c r="BC5" s="262"/>
      <c r="BD5" s="262"/>
    </row>
    <row r="6" spans="20:60" ht="72.75" customHeight="1">
      <c r="T6" s="633"/>
      <c r="U6" s="633"/>
      <c r="V6" s="263"/>
      <c r="W6" s="264"/>
      <c r="X6" s="634" t="s">
        <v>117</v>
      </c>
      <c r="Y6" s="634"/>
      <c r="Z6" s="634"/>
      <c r="AA6" s="634"/>
      <c r="AB6" s="634"/>
      <c r="AC6" s="634"/>
      <c r="AD6" s="634"/>
      <c r="AE6" s="634"/>
      <c r="AF6" s="634"/>
      <c r="AG6" s="634"/>
      <c r="AH6" s="634"/>
      <c r="AI6" s="634"/>
      <c r="AJ6" s="634"/>
      <c r="AK6" s="634"/>
      <c r="AL6" s="634"/>
      <c r="AM6" s="634"/>
      <c r="AN6" s="634"/>
      <c r="AO6" s="265"/>
      <c r="AP6" s="265"/>
      <c r="AQ6" s="266"/>
      <c r="AR6" s="266"/>
      <c r="AS6" s="266"/>
      <c r="AT6" s="267"/>
      <c r="AU6" s="268"/>
      <c r="AV6" s="266"/>
      <c r="AW6" s="266"/>
      <c r="AX6" s="266"/>
      <c r="AY6" s="269" t="s">
        <v>118</v>
      </c>
      <c r="AZ6" s="270"/>
      <c r="BA6" s="270"/>
      <c r="BB6" s="270"/>
      <c r="BC6" s="270"/>
      <c r="BD6" s="270"/>
      <c r="BE6" s="635" t="s">
        <v>119</v>
      </c>
      <c r="BF6" s="635"/>
      <c r="BG6" s="635"/>
      <c r="BH6" s="635"/>
    </row>
    <row r="7" spans="1:60" ht="43.5" customHeight="1">
      <c r="A7" s="625" t="s">
        <v>120</v>
      </c>
      <c r="B7" s="625"/>
      <c r="C7" s="625"/>
      <c r="D7" s="625"/>
      <c r="E7" s="625"/>
      <c r="F7" s="625"/>
      <c r="G7" s="625"/>
      <c r="H7" s="625"/>
      <c r="I7" s="625"/>
      <c r="J7" s="625"/>
      <c r="K7" s="625"/>
      <c r="L7" s="625"/>
      <c r="M7" s="625"/>
      <c r="N7" s="625"/>
      <c r="O7" s="625"/>
      <c r="P7" s="625"/>
      <c r="Q7" s="625"/>
      <c r="R7" s="625"/>
      <c r="S7" s="625"/>
      <c r="T7" s="625"/>
      <c r="U7" s="625"/>
      <c r="V7" s="550"/>
      <c r="W7" s="626" t="s">
        <v>121</v>
      </c>
      <c r="X7" s="627"/>
      <c r="Y7" s="627"/>
      <c r="Z7" s="627"/>
      <c r="AA7" s="627"/>
      <c r="AB7" s="627"/>
      <c r="AC7" s="271" t="s">
        <v>122</v>
      </c>
      <c r="AD7" s="272" t="s">
        <v>123</v>
      </c>
      <c r="AE7" s="273"/>
      <c r="AF7" s="274"/>
      <c r="AG7" s="274"/>
      <c r="AH7" s="274"/>
      <c r="AI7" s="274"/>
      <c r="AJ7" s="274"/>
      <c r="AK7" s="274"/>
      <c r="AL7" s="274"/>
      <c r="AM7" s="274"/>
      <c r="AN7" s="274"/>
      <c r="AO7" s="274"/>
      <c r="AP7" s="274"/>
      <c r="AQ7" s="275"/>
      <c r="AR7" s="275"/>
      <c r="AS7" s="275"/>
      <c r="AT7" s="276"/>
      <c r="AU7" s="268"/>
      <c r="AV7" s="277"/>
      <c r="AW7" s="278"/>
      <c r="AX7" s="278"/>
      <c r="AY7" s="279" t="s">
        <v>124</v>
      </c>
      <c r="AZ7" s="270"/>
      <c r="BA7" s="270"/>
      <c r="BB7" s="270"/>
      <c r="BC7" s="270"/>
      <c r="BD7" s="270"/>
      <c r="BE7" s="628" t="s">
        <v>125</v>
      </c>
      <c r="BF7" s="628"/>
      <c r="BG7" s="628"/>
      <c r="BH7" s="280"/>
    </row>
    <row r="8" spans="1:61" ht="42" customHeight="1">
      <c r="A8" s="629" t="s">
        <v>126</v>
      </c>
      <c r="B8" s="629"/>
      <c r="C8" s="629"/>
      <c r="D8" s="629"/>
      <c r="E8" s="629"/>
      <c r="F8" s="629"/>
      <c r="G8" s="629"/>
      <c r="H8" s="629"/>
      <c r="I8" s="629"/>
      <c r="J8" s="629"/>
      <c r="K8" s="629"/>
      <c r="L8" s="629"/>
      <c r="M8" s="629"/>
      <c r="N8" s="629"/>
      <c r="O8" s="629"/>
      <c r="P8" s="629"/>
      <c r="Q8" s="629"/>
      <c r="R8" s="629"/>
      <c r="S8" s="629"/>
      <c r="T8" s="629"/>
      <c r="U8" s="629"/>
      <c r="V8" s="629"/>
      <c r="W8" s="626" t="s">
        <v>127</v>
      </c>
      <c r="X8" s="627"/>
      <c r="Y8" s="627"/>
      <c r="Z8" s="627"/>
      <c r="AA8" s="627"/>
      <c r="AB8" s="281"/>
      <c r="AC8" s="271" t="s">
        <v>122</v>
      </c>
      <c r="AD8" s="539" t="s">
        <v>128</v>
      </c>
      <c r="AE8" s="282"/>
      <c r="AF8" s="282"/>
      <c r="AG8" s="282"/>
      <c r="AH8" s="282"/>
      <c r="AI8" s="282"/>
      <c r="AJ8" s="282"/>
      <c r="AK8" s="282"/>
      <c r="AL8" s="282"/>
      <c r="AM8" s="282"/>
      <c r="AN8" s="282"/>
      <c r="AO8" s="282"/>
      <c r="AP8" s="282"/>
      <c r="AQ8" s="283"/>
      <c r="AR8" s="283"/>
      <c r="AS8" s="283"/>
      <c r="AT8" s="284"/>
      <c r="AU8" s="285"/>
      <c r="AV8" s="286"/>
      <c r="AW8" s="287"/>
      <c r="AX8" s="278"/>
      <c r="AY8" s="279" t="s">
        <v>129</v>
      </c>
      <c r="AZ8" s="270"/>
      <c r="BA8" s="270"/>
      <c r="BB8" s="270"/>
      <c r="BC8" s="270"/>
      <c r="BD8" s="270"/>
      <c r="BE8" s="628" t="s">
        <v>244</v>
      </c>
      <c r="BF8" s="628"/>
      <c r="BG8" s="628"/>
      <c r="BH8" s="280"/>
      <c r="BI8" s="254">
        <v>1.1</v>
      </c>
    </row>
    <row r="9" spans="1:60" ht="42" customHeight="1">
      <c r="A9" s="288"/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89"/>
      <c r="V9" s="290"/>
      <c r="W9" s="291" t="s">
        <v>245</v>
      </c>
      <c r="X9" s="291"/>
      <c r="Y9" s="291"/>
      <c r="Z9" s="291"/>
      <c r="AA9" s="291"/>
      <c r="AB9" s="291"/>
      <c r="AC9" s="292"/>
      <c r="AD9" s="292"/>
      <c r="AE9" s="292"/>
      <c r="AF9" s="292"/>
      <c r="AG9" s="292"/>
      <c r="AH9" s="292"/>
      <c r="AI9" s="292"/>
      <c r="AJ9" s="292"/>
      <c r="AK9" s="292"/>
      <c r="AL9" s="292"/>
      <c r="AM9" s="292"/>
      <c r="AN9" s="292"/>
      <c r="AO9" s="292"/>
      <c r="AP9" s="292"/>
      <c r="AQ9" s="292"/>
      <c r="AR9" s="292"/>
      <c r="AS9" s="293"/>
      <c r="AT9" s="293"/>
      <c r="AU9" s="293"/>
      <c r="AV9" s="293"/>
      <c r="AW9" s="293"/>
      <c r="AX9" s="292"/>
      <c r="AY9" s="291"/>
      <c r="AZ9" s="270"/>
      <c r="BA9" s="270"/>
      <c r="BB9" s="270"/>
      <c r="BC9" s="643" t="s">
        <v>132</v>
      </c>
      <c r="BD9" s="643"/>
      <c r="BE9" s="643"/>
      <c r="BF9" s="643"/>
      <c r="BG9" s="643"/>
      <c r="BH9" s="643"/>
    </row>
    <row r="10" spans="1:60" ht="48" customHeight="1">
      <c r="A10" s="630" t="s">
        <v>133</v>
      </c>
      <c r="B10" s="630"/>
      <c r="C10" s="630"/>
      <c r="D10" s="630"/>
      <c r="E10" s="630"/>
      <c r="F10" s="630"/>
      <c r="G10" s="630"/>
      <c r="H10" s="630"/>
      <c r="I10" s="630"/>
      <c r="J10" s="630"/>
      <c r="K10" s="630"/>
      <c r="L10" s="630"/>
      <c r="M10" s="630"/>
      <c r="N10" s="630"/>
      <c r="O10" s="630"/>
      <c r="P10" s="630"/>
      <c r="Q10" s="630"/>
      <c r="R10" s="630"/>
      <c r="S10" s="630"/>
      <c r="T10" s="630"/>
      <c r="U10" s="630"/>
      <c r="V10" s="630"/>
      <c r="W10" s="645" t="s">
        <v>134</v>
      </c>
      <c r="X10" s="627"/>
      <c r="Y10" s="627"/>
      <c r="Z10" s="627"/>
      <c r="AA10" s="627"/>
      <c r="AB10" s="627"/>
      <c r="AC10" s="271" t="s">
        <v>122</v>
      </c>
      <c r="AD10" s="548" t="s">
        <v>135</v>
      </c>
      <c r="AE10" s="548"/>
      <c r="AF10" s="548"/>
      <c r="AG10" s="282"/>
      <c r="AH10" s="282"/>
      <c r="AI10" s="282"/>
      <c r="AJ10" s="282"/>
      <c r="AK10" s="282"/>
      <c r="AL10" s="282"/>
      <c r="AM10" s="282"/>
      <c r="AN10" s="282"/>
      <c r="AO10" s="282"/>
      <c r="AP10" s="282"/>
      <c r="AQ10" s="283"/>
      <c r="AR10" s="283"/>
      <c r="AS10" s="275"/>
      <c r="AT10" s="276"/>
      <c r="AU10" s="294"/>
      <c r="AV10" s="277"/>
      <c r="AW10" s="278"/>
      <c r="AX10" s="278"/>
      <c r="AY10" s="279" t="s">
        <v>136</v>
      </c>
      <c r="AZ10" s="270"/>
      <c r="BA10" s="270"/>
      <c r="BB10" s="270"/>
      <c r="BC10" s="644"/>
      <c r="BD10" s="644"/>
      <c r="BE10" s="644"/>
      <c r="BF10" s="644"/>
      <c r="BG10" s="644"/>
      <c r="BH10" s="644"/>
    </row>
    <row r="11" spans="1:56" ht="48" customHeight="1">
      <c r="A11" s="288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646" t="s">
        <v>246</v>
      </c>
      <c r="U11" s="646"/>
      <c r="V11" s="646"/>
      <c r="W11" s="645" t="s">
        <v>138</v>
      </c>
      <c r="X11" s="627"/>
      <c r="Y11" s="627"/>
      <c r="Z11" s="627"/>
      <c r="AA11" s="281"/>
      <c r="AB11" s="281"/>
      <c r="AC11" s="271" t="s">
        <v>122</v>
      </c>
      <c r="AD11" s="295"/>
      <c r="AE11" s="548" t="s">
        <v>119</v>
      </c>
      <c r="AF11" s="282"/>
      <c r="AG11" s="282"/>
      <c r="AH11" s="282"/>
      <c r="AI11" s="282"/>
      <c r="AJ11" s="282"/>
      <c r="AK11" s="282"/>
      <c r="AL11" s="282"/>
      <c r="AM11" s="282"/>
      <c r="AN11" s="282"/>
      <c r="AO11" s="282"/>
      <c r="AP11" s="282"/>
      <c r="AQ11" s="283"/>
      <c r="AR11" s="283"/>
      <c r="AS11" s="283"/>
      <c r="AT11" s="284"/>
      <c r="AU11" s="296"/>
      <c r="AV11" s="297"/>
      <c r="AW11" s="298"/>
      <c r="AX11" s="299"/>
      <c r="AY11" s="276"/>
      <c r="AZ11" s="276"/>
      <c r="BA11" s="276"/>
      <c r="BB11" s="276"/>
      <c r="BC11" s="276"/>
      <c r="BD11" s="276"/>
    </row>
    <row r="12" spans="21:44" ht="30" customHeight="1" thickBot="1">
      <c r="U12" s="300"/>
      <c r="V12" s="300"/>
      <c r="W12" s="301"/>
      <c r="AA12" s="302"/>
      <c r="AB12" s="259"/>
      <c r="AC12" s="259"/>
      <c r="AP12" s="254"/>
      <c r="AQ12" s="252"/>
      <c r="AR12" s="252"/>
    </row>
    <row r="13" spans="1:60" s="305" customFormat="1" ht="65.25" customHeight="1" thickBot="1">
      <c r="A13" s="303"/>
      <c r="B13" s="724" t="s">
        <v>139</v>
      </c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304"/>
      <c r="P13" s="304"/>
      <c r="Q13" s="304"/>
      <c r="R13" s="304"/>
      <c r="S13" s="304"/>
      <c r="T13" s="727" t="s">
        <v>140</v>
      </c>
      <c r="U13" s="727"/>
      <c r="V13" s="728"/>
      <c r="W13" s="732" t="s">
        <v>141</v>
      </c>
      <c r="X13" s="733"/>
      <c r="Y13" s="733"/>
      <c r="Z13" s="733"/>
      <c r="AA13" s="733"/>
      <c r="AB13" s="733"/>
      <c r="AC13" s="733"/>
      <c r="AD13" s="733"/>
      <c r="AE13" s="738" t="s">
        <v>142</v>
      </c>
      <c r="AF13" s="739"/>
      <c r="AG13" s="636" t="s">
        <v>143</v>
      </c>
      <c r="AH13" s="636"/>
      <c r="AI13" s="636"/>
      <c r="AJ13" s="636"/>
      <c r="AK13" s="636"/>
      <c r="AL13" s="636"/>
      <c r="AM13" s="636"/>
      <c r="AN13" s="636"/>
      <c r="AO13" s="636"/>
      <c r="AP13" s="636"/>
      <c r="AQ13" s="636"/>
      <c r="AR13" s="639" t="s">
        <v>144</v>
      </c>
      <c r="AS13" s="647" t="s">
        <v>145</v>
      </c>
      <c r="AT13" s="648"/>
      <c r="AU13" s="648"/>
      <c r="AV13" s="648"/>
      <c r="AW13" s="648"/>
      <c r="AX13" s="648"/>
      <c r="AY13" s="648"/>
      <c r="AZ13" s="649"/>
      <c r="BA13" s="656" t="s">
        <v>146</v>
      </c>
      <c r="BB13" s="657"/>
      <c r="BC13" s="657"/>
      <c r="BD13" s="657"/>
      <c r="BE13" s="657"/>
      <c r="BF13" s="657"/>
      <c r="BG13" s="657"/>
      <c r="BH13" s="658"/>
    </row>
    <row r="14" spans="1:60" s="305" customFormat="1" ht="48" customHeight="1" thickBot="1">
      <c r="A14" s="303"/>
      <c r="B14" s="725"/>
      <c r="C14" s="306"/>
      <c r="D14" s="306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625"/>
      <c r="U14" s="625"/>
      <c r="V14" s="729"/>
      <c r="W14" s="734"/>
      <c r="X14" s="735"/>
      <c r="Y14" s="735"/>
      <c r="Z14" s="735"/>
      <c r="AA14" s="735"/>
      <c r="AB14" s="735"/>
      <c r="AC14" s="735"/>
      <c r="AD14" s="735"/>
      <c r="AE14" s="740"/>
      <c r="AF14" s="741"/>
      <c r="AG14" s="637"/>
      <c r="AH14" s="637"/>
      <c r="AI14" s="637"/>
      <c r="AJ14" s="637"/>
      <c r="AK14" s="637"/>
      <c r="AL14" s="637"/>
      <c r="AM14" s="637"/>
      <c r="AN14" s="637"/>
      <c r="AO14" s="637"/>
      <c r="AP14" s="637"/>
      <c r="AQ14" s="637"/>
      <c r="AR14" s="640"/>
      <c r="AS14" s="650"/>
      <c r="AT14" s="651"/>
      <c r="AU14" s="651"/>
      <c r="AV14" s="651"/>
      <c r="AW14" s="651"/>
      <c r="AX14" s="651"/>
      <c r="AY14" s="651"/>
      <c r="AZ14" s="652"/>
      <c r="BA14" s="659" t="s">
        <v>147</v>
      </c>
      <c r="BB14" s="660"/>
      <c r="BC14" s="660"/>
      <c r="BD14" s="660"/>
      <c r="BE14" s="660"/>
      <c r="BF14" s="660"/>
      <c r="BG14" s="660"/>
      <c r="BH14" s="661"/>
    </row>
    <row r="15" spans="1:60" s="305" customFormat="1" ht="45" customHeight="1" thickBot="1">
      <c r="A15" s="303"/>
      <c r="B15" s="725"/>
      <c r="C15" s="306"/>
      <c r="D15" s="306"/>
      <c r="E15" s="306"/>
      <c r="F15" s="306"/>
      <c r="G15" s="306"/>
      <c r="H15" s="306"/>
      <c r="I15" s="306"/>
      <c r="J15" s="306"/>
      <c r="K15" s="306"/>
      <c r="L15" s="306"/>
      <c r="M15" s="306"/>
      <c r="N15" s="306"/>
      <c r="O15" s="306"/>
      <c r="P15" s="306"/>
      <c r="Q15" s="306"/>
      <c r="R15" s="306"/>
      <c r="S15" s="306"/>
      <c r="T15" s="625"/>
      <c r="U15" s="625"/>
      <c r="V15" s="729"/>
      <c r="W15" s="734"/>
      <c r="X15" s="735"/>
      <c r="Y15" s="735"/>
      <c r="Z15" s="735"/>
      <c r="AA15" s="735"/>
      <c r="AB15" s="735"/>
      <c r="AC15" s="735"/>
      <c r="AD15" s="735"/>
      <c r="AE15" s="742"/>
      <c r="AF15" s="743"/>
      <c r="AG15" s="638"/>
      <c r="AH15" s="638"/>
      <c r="AI15" s="638"/>
      <c r="AJ15" s="638"/>
      <c r="AK15" s="638"/>
      <c r="AL15" s="638"/>
      <c r="AM15" s="638"/>
      <c r="AN15" s="638"/>
      <c r="AO15" s="638"/>
      <c r="AP15" s="638"/>
      <c r="AQ15" s="638"/>
      <c r="AR15" s="640"/>
      <c r="AS15" s="653"/>
      <c r="AT15" s="654"/>
      <c r="AU15" s="654"/>
      <c r="AV15" s="654"/>
      <c r="AW15" s="654"/>
      <c r="AX15" s="654"/>
      <c r="AY15" s="654"/>
      <c r="AZ15" s="655"/>
      <c r="BA15" s="662" t="s">
        <v>247</v>
      </c>
      <c r="BB15" s="663"/>
      <c r="BC15" s="663"/>
      <c r="BD15" s="663"/>
      <c r="BE15" s="663"/>
      <c r="BF15" s="663"/>
      <c r="BG15" s="663"/>
      <c r="BH15" s="664"/>
    </row>
    <row r="16" spans="1:60" s="305" customFormat="1" ht="30" customHeight="1">
      <c r="A16" s="303"/>
      <c r="B16" s="725"/>
      <c r="C16" s="306"/>
      <c r="D16" s="306"/>
      <c r="E16" s="306"/>
      <c r="F16" s="306"/>
      <c r="G16" s="306"/>
      <c r="H16" s="306"/>
      <c r="I16" s="306"/>
      <c r="J16" s="306"/>
      <c r="K16" s="306"/>
      <c r="L16" s="306"/>
      <c r="M16" s="306"/>
      <c r="N16" s="306"/>
      <c r="O16" s="306"/>
      <c r="P16" s="306"/>
      <c r="Q16" s="306"/>
      <c r="R16" s="306"/>
      <c r="S16" s="306"/>
      <c r="T16" s="625"/>
      <c r="U16" s="625"/>
      <c r="V16" s="729"/>
      <c r="W16" s="734"/>
      <c r="X16" s="735"/>
      <c r="Y16" s="735"/>
      <c r="Z16" s="735"/>
      <c r="AA16" s="735"/>
      <c r="AB16" s="735"/>
      <c r="AC16" s="735"/>
      <c r="AD16" s="735"/>
      <c r="AE16" s="665" t="s">
        <v>149</v>
      </c>
      <c r="AF16" s="668" t="s">
        <v>150</v>
      </c>
      <c r="AG16" s="671" t="s">
        <v>151</v>
      </c>
      <c r="AH16" s="674" t="s">
        <v>152</v>
      </c>
      <c r="AI16" s="675"/>
      <c r="AJ16" s="675"/>
      <c r="AK16" s="675"/>
      <c r="AL16" s="675"/>
      <c r="AM16" s="675"/>
      <c r="AN16" s="675"/>
      <c r="AO16" s="675"/>
      <c r="AP16" s="675"/>
      <c r="AQ16" s="675"/>
      <c r="AR16" s="640"/>
      <c r="AS16" s="676" t="s">
        <v>153</v>
      </c>
      <c r="AT16" s="679" t="s">
        <v>154</v>
      </c>
      <c r="AU16" s="679" t="s">
        <v>155</v>
      </c>
      <c r="AV16" s="718" t="s">
        <v>156</v>
      </c>
      <c r="AW16" s="718" t="s">
        <v>157</v>
      </c>
      <c r="AX16" s="679" t="s">
        <v>158</v>
      </c>
      <c r="AY16" s="679" t="s">
        <v>159</v>
      </c>
      <c r="AZ16" s="721" t="s">
        <v>160</v>
      </c>
      <c r="BA16" s="697" t="s">
        <v>161</v>
      </c>
      <c r="BB16" s="698"/>
      <c r="BC16" s="698"/>
      <c r="BD16" s="698"/>
      <c r="BE16" s="699" t="s">
        <v>162</v>
      </c>
      <c r="BF16" s="700"/>
      <c r="BG16" s="700"/>
      <c r="BH16" s="701"/>
    </row>
    <row r="17" spans="1:60" s="308" customFormat="1" ht="30" customHeight="1" thickBot="1">
      <c r="A17" s="307"/>
      <c r="B17" s="725"/>
      <c r="C17" s="306"/>
      <c r="D17" s="306"/>
      <c r="E17" s="306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625"/>
      <c r="U17" s="625"/>
      <c r="V17" s="729"/>
      <c r="W17" s="734"/>
      <c r="X17" s="735"/>
      <c r="Y17" s="735"/>
      <c r="Z17" s="735"/>
      <c r="AA17" s="735"/>
      <c r="AB17" s="735"/>
      <c r="AC17" s="735"/>
      <c r="AD17" s="735"/>
      <c r="AE17" s="666"/>
      <c r="AF17" s="669"/>
      <c r="AG17" s="672"/>
      <c r="AH17" s="702" t="s">
        <v>163</v>
      </c>
      <c r="AI17" s="703"/>
      <c r="AJ17" s="703"/>
      <c r="AK17" s="702" t="s">
        <v>164</v>
      </c>
      <c r="AL17" s="703"/>
      <c r="AM17" s="706"/>
      <c r="AN17" s="702" t="s">
        <v>165</v>
      </c>
      <c r="AO17" s="703"/>
      <c r="AP17" s="706"/>
      <c r="AQ17" s="708" t="s">
        <v>166</v>
      </c>
      <c r="AR17" s="641"/>
      <c r="AS17" s="677"/>
      <c r="AT17" s="680"/>
      <c r="AU17" s="680"/>
      <c r="AV17" s="719"/>
      <c r="AW17" s="719"/>
      <c r="AX17" s="680"/>
      <c r="AY17" s="680"/>
      <c r="AZ17" s="722"/>
      <c r="BA17" s="710" t="s">
        <v>167</v>
      </c>
      <c r="BB17" s="711"/>
      <c r="BC17" s="711"/>
      <c r="BD17" s="711"/>
      <c r="BE17" s="712" t="s">
        <v>167</v>
      </c>
      <c r="BF17" s="713"/>
      <c r="BG17" s="713"/>
      <c r="BH17" s="714"/>
    </row>
    <row r="18" spans="1:60" s="308" customFormat="1" ht="30.75" customHeight="1">
      <c r="A18" s="307"/>
      <c r="B18" s="725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625"/>
      <c r="U18" s="625"/>
      <c r="V18" s="729"/>
      <c r="W18" s="734"/>
      <c r="X18" s="735"/>
      <c r="Y18" s="735"/>
      <c r="Z18" s="735"/>
      <c r="AA18" s="735"/>
      <c r="AB18" s="735"/>
      <c r="AC18" s="735"/>
      <c r="AD18" s="735"/>
      <c r="AE18" s="666"/>
      <c r="AF18" s="669"/>
      <c r="AG18" s="672"/>
      <c r="AH18" s="704"/>
      <c r="AI18" s="705"/>
      <c r="AJ18" s="705"/>
      <c r="AK18" s="704"/>
      <c r="AL18" s="705"/>
      <c r="AM18" s="707"/>
      <c r="AN18" s="704"/>
      <c r="AO18" s="705"/>
      <c r="AP18" s="707"/>
      <c r="AQ18" s="547"/>
      <c r="AR18" s="641"/>
      <c r="AS18" s="677"/>
      <c r="AT18" s="680"/>
      <c r="AU18" s="680"/>
      <c r="AV18" s="719"/>
      <c r="AW18" s="719"/>
      <c r="AX18" s="680"/>
      <c r="AY18" s="680"/>
      <c r="AZ18" s="722"/>
      <c r="BA18" s="715" t="s">
        <v>151</v>
      </c>
      <c r="BB18" s="716" t="s">
        <v>168</v>
      </c>
      <c r="BC18" s="717"/>
      <c r="BD18" s="717"/>
      <c r="BE18" s="682" t="s">
        <v>151</v>
      </c>
      <c r="BF18" s="684" t="s">
        <v>168</v>
      </c>
      <c r="BG18" s="685"/>
      <c r="BH18" s="686"/>
    </row>
    <row r="19" spans="1:60" s="308" customFormat="1" ht="175.5" customHeight="1" thickBot="1">
      <c r="A19" s="307"/>
      <c r="B19" s="726"/>
      <c r="C19" s="309"/>
      <c r="D19" s="309"/>
      <c r="E19" s="309"/>
      <c r="F19" s="309"/>
      <c r="G19" s="309"/>
      <c r="H19" s="309"/>
      <c r="I19" s="309"/>
      <c r="J19" s="309"/>
      <c r="K19" s="309"/>
      <c r="L19" s="309"/>
      <c r="M19" s="309"/>
      <c r="N19" s="309"/>
      <c r="O19" s="309"/>
      <c r="P19" s="309"/>
      <c r="Q19" s="309"/>
      <c r="R19" s="309"/>
      <c r="S19" s="309"/>
      <c r="T19" s="730"/>
      <c r="U19" s="730"/>
      <c r="V19" s="731"/>
      <c r="W19" s="736"/>
      <c r="X19" s="737"/>
      <c r="Y19" s="737"/>
      <c r="Z19" s="737"/>
      <c r="AA19" s="737"/>
      <c r="AB19" s="737"/>
      <c r="AC19" s="737"/>
      <c r="AD19" s="737"/>
      <c r="AE19" s="667"/>
      <c r="AF19" s="670"/>
      <c r="AG19" s="673"/>
      <c r="AH19" s="547" t="s">
        <v>169</v>
      </c>
      <c r="AI19" s="310" t="s">
        <v>170</v>
      </c>
      <c r="AJ19" s="552" t="s">
        <v>171</v>
      </c>
      <c r="AK19" s="553" t="s">
        <v>169</v>
      </c>
      <c r="AL19" s="310" t="s">
        <v>172</v>
      </c>
      <c r="AM19" s="554" t="s">
        <v>173</v>
      </c>
      <c r="AN19" s="553" t="s">
        <v>169</v>
      </c>
      <c r="AO19" s="310" t="s">
        <v>172</v>
      </c>
      <c r="AP19" s="554" t="s">
        <v>173</v>
      </c>
      <c r="AQ19" s="709"/>
      <c r="AR19" s="642"/>
      <c r="AS19" s="678"/>
      <c r="AT19" s="681"/>
      <c r="AU19" s="681"/>
      <c r="AV19" s="720"/>
      <c r="AW19" s="720"/>
      <c r="AX19" s="681"/>
      <c r="AY19" s="681"/>
      <c r="AZ19" s="723"/>
      <c r="BA19" s="683"/>
      <c r="BB19" s="311" t="s">
        <v>174</v>
      </c>
      <c r="BC19" s="311" t="s">
        <v>175</v>
      </c>
      <c r="BD19" s="312" t="s">
        <v>176</v>
      </c>
      <c r="BE19" s="683"/>
      <c r="BF19" s="311" t="s">
        <v>174</v>
      </c>
      <c r="BG19" s="311" t="s">
        <v>175</v>
      </c>
      <c r="BH19" s="313" t="s">
        <v>177</v>
      </c>
    </row>
    <row r="20" spans="1:60" s="334" customFormat="1" ht="42.75" customHeight="1" thickBot="1" thickTop="1">
      <c r="A20" s="314"/>
      <c r="B20" s="315">
        <v>1</v>
      </c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687">
        <v>2</v>
      </c>
      <c r="U20" s="687"/>
      <c r="V20" s="688"/>
      <c r="W20" s="689">
        <v>3</v>
      </c>
      <c r="X20" s="690"/>
      <c r="Y20" s="690"/>
      <c r="Z20" s="690"/>
      <c r="AA20" s="690"/>
      <c r="AB20" s="690"/>
      <c r="AC20" s="690"/>
      <c r="AD20" s="690"/>
      <c r="AE20" s="317">
        <v>4</v>
      </c>
      <c r="AF20" s="318">
        <v>5</v>
      </c>
      <c r="AG20" s="319">
        <v>6</v>
      </c>
      <c r="AH20" s="320">
        <v>7</v>
      </c>
      <c r="AI20" s="321"/>
      <c r="AJ20" s="555"/>
      <c r="AK20" s="320"/>
      <c r="AL20" s="321"/>
      <c r="AM20" s="555"/>
      <c r="AN20" s="320"/>
      <c r="AO20" s="321"/>
      <c r="AP20" s="555"/>
      <c r="AQ20" s="322">
        <v>9</v>
      </c>
      <c r="AR20" s="323">
        <v>10</v>
      </c>
      <c r="AS20" s="324">
        <v>11</v>
      </c>
      <c r="AT20" s="325">
        <v>12</v>
      </c>
      <c r="AU20" s="325">
        <v>13</v>
      </c>
      <c r="AV20" s="325">
        <v>14</v>
      </c>
      <c r="AW20" s="325">
        <v>15</v>
      </c>
      <c r="AX20" s="325">
        <v>16</v>
      </c>
      <c r="AY20" s="326">
        <v>17</v>
      </c>
      <c r="AZ20" s="327">
        <v>18</v>
      </c>
      <c r="BA20" s="328">
        <v>19</v>
      </c>
      <c r="BB20" s="329">
        <v>20</v>
      </c>
      <c r="BC20" s="329">
        <v>21</v>
      </c>
      <c r="BD20" s="330"/>
      <c r="BE20" s="331">
        <v>23</v>
      </c>
      <c r="BF20" s="332">
        <v>24</v>
      </c>
      <c r="BG20" s="332">
        <v>25</v>
      </c>
      <c r="BH20" s="333"/>
    </row>
    <row r="21" spans="1:256" s="337" customFormat="1" ht="49.5" customHeight="1" thickBot="1">
      <c r="A21" s="335"/>
      <c r="B21" s="691" t="s">
        <v>178</v>
      </c>
      <c r="C21" s="692"/>
      <c r="D21" s="692"/>
      <c r="E21" s="692"/>
      <c r="F21" s="692"/>
      <c r="G21" s="692"/>
      <c r="H21" s="692"/>
      <c r="I21" s="692"/>
      <c r="J21" s="692"/>
      <c r="K21" s="692"/>
      <c r="L21" s="692"/>
      <c r="M21" s="692"/>
      <c r="N21" s="692"/>
      <c r="O21" s="692"/>
      <c r="P21" s="692"/>
      <c r="Q21" s="692"/>
      <c r="R21" s="692"/>
      <c r="S21" s="692"/>
      <c r="T21" s="692"/>
      <c r="U21" s="692"/>
      <c r="V21" s="692"/>
      <c r="W21" s="692"/>
      <c r="X21" s="692"/>
      <c r="Y21" s="692"/>
      <c r="Z21" s="692"/>
      <c r="AA21" s="692"/>
      <c r="AB21" s="692"/>
      <c r="AC21" s="692"/>
      <c r="AD21" s="692"/>
      <c r="AE21" s="692"/>
      <c r="AF21" s="692"/>
      <c r="AG21" s="692"/>
      <c r="AH21" s="692"/>
      <c r="AI21" s="692"/>
      <c r="AJ21" s="692"/>
      <c r="AK21" s="692"/>
      <c r="AL21" s="692"/>
      <c r="AM21" s="692"/>
      <c r="AN21" s="692"/>
      <c r="AO21" s="692"/>
      <c r="AP21" s="692"/>
      <c r="AQ21" s="692"/>
      <c r="AR21" s="692"/>
      <c r="AS21" s="692"/>
      <c r="AT21" s="692"/>
      <c r="AU21" s="692"/>
      <c r="AV21" s="692"/>
      <c r="AW21" s="692"/>
      <c r="AX21" s="692"/>
      <c r="AY21" s="692"/>
      <c r="AZ21" s="692"/>
      <c r="BA21" s="692"/>
      <c r="BB21" s="692"/>
      <c r="BC21" s="692"/>
      <c r="BD21" s="692"/>
      <c r="BE21" s="692"/>
      <c r="BF21" s="692"/>
      <c r="BG21" s="692"/>
      <c r="BH21" s="693"/>
      <c r="BI21" s="335"/>
      <c r="BJ21" s="335"/>
      <c r="BK21" s="335"/>
      <c r="BL21" s="335"/>
      <c r="BM21" s="335"/>
      <c r="BN21" s="336"/>
      <c r="BO21" s="336"/>
      <c r="BP21" s="336"/>
      <c r="BQ21" s="336"/>
      <c r="BR21" s="336"/>
      <c r="BS21" s="336"/>
      <c r="BT21" s="336"/>
      <c r="BU21" s="336"/>
      <c r="BV21" s="336"/>
      <c r="BW21" s="336"/>
      <c r="BX21" s="336"/>
      <c r="BY21" s="336"/>
      <c r="BZ21" s="336"/>
      <c r="CA21" s="336"/>
      <c r="CB21" s="336"/>
      <c r="CC21" s="336"/>
      <c r="CD21" s="336"/>
      <c r="CE21" s="336"/>
      <c r="CF21" s="336"/>
      <c r="CG21" s="336"/>
      <c r="CH21" s="336"/>
      <c r="CI21" s="336"/>
      <c r="CJ21" s="336"/>
      <c r="CK21" s="336"/>
      <c r="CL21" s="336"/>
      <c r="CM21" s="336"/>
      <c r="CN21" s="336"/>
      <c r="CO21" s="336"/>
      <c r="CP21" s="336"/>
      <c r="CQ21" s="336"/>
      <c r="CR21" s="336"/>
      <c r="CS21" s="336"/>
      <c r="CT21" s="336"/>
      <c r="CU21" s="336"/>
      <c r="CV21" s="336"/>
      <c r="CW21" s="336"/>
      <c r="CX21" s="336"/>
      <c r="CY21" s="336"/>
      <c r="CZ21" s="336"/>
      <c r="DA21" s="336"/>
      <c r="DB21" s="336"/>
      <c r="DC21" s="336"/>
      <c r="DD21" s="336"/>
      <c r="DE21" s="336"/>
      <c r="DF21" s="336"/>
      <c r="DG21" s="336"/>
      <c r="DH21" s="336"/>
      <c r="DI21" s="336"/>
      <c r="DJ21" s="336"/>
      <c r="DK21" s="336"/>
      <c r="DL21" s="336"/>
      <c r="DM21" s="336"/>
      <c r="DN21" s="336"/>
      <c r="DO21" s="336"/>
      <c r="DP21" s="336"/>
      <c r="DQ21" s="336"/>
      <c r="DR21" s="336"/>
      <c r="DS21" s="336"/>
      <c r="DT21" s="336"/>
      <c r="DU21" s="336"/>
      <c r="DV21" s="336"/>
      <c r="DW21" s="336"/>
      <c r="DX21" s="336"/>
      <c r="DY21" s="336"/>
      <c r="DZ21" s="336"/>
      <c r="EA21" s="336"/>
      <c r="EB21" s="336"/>
      <c r="EC21" s="336"/>
      <c r="ED21" s="336"/>
      <c r="EE21" s="336"/>
      <c r="EF21" s="336"/>
      <c r="EG21" s="336"/>
      <c r="EH21" s="336"/>
      <c r="EI21" s="336"/>
      <c r="EJ21" s="336"/>
      <c r="EK21" s="336"/>
      <c r="EL21" s="336"/>
      <c r="EM21" s="336"/>
      <c r="EN21" s="336"/>
      <c r="EO21" s="336"/>
      <c r="EP21" s="336"/>
      <c r="EQ21" s="336"/>
      <c r="ER21" s="336"/>
      <c r="ES21" s="336"/>
      <c r="ET21" s="336"/>
      <c r="EU21" s="336"/>
      <c r="EV21" s="336"/>
      <c r="EW21" s="336"/>
      <c r="EX21" s="336"/>
      <c r="EY21" s="336"/>
      <c r="EZ21" s="336"/>
      <c r="FA21" s="336"/>
      <c r="FB21" s="336"/>
      <c r="FC21" s="336"/>
      <c r="FD21" s="336"/>
      <c r="FE21" s="336"/>
      <c r="FF21" s="336"/>
      <c r="FG21" s="336"/>
      <c r="FH21" s="336"/>
      <c r="FI21" s="336"/>
      <c r="FJ21" s="336"/>
      <c r="FK21" s="336"/>
      <c r="FL21" s="336"/>
      <c r="FM21" s="336"/>
      <c r="FN21" s="336"/>
      <c r="FO21" s="336"/>
      <c r="FP21" s="336"/>
      <c r="FQ21" s="336"/>
      <c r="FR21" s="336"/>
      <c r="FS21" s="336"/>
      <c r="FT21" s="336"/>
      <c r="FU21" s="336"/>
      <c r="FV21" s="336"/>
      <c r="FW21" s="336"/>
      <c r="FX21" s="336"/>
      <c r="FY21" s="336"/>
      <c r="FZ21" s="336"/>
      <c r="GA21" s="336"/>
      <c r="GB21" s="336"/>
      <c r="GC21" s="336"/>
      <c r="GD21" s="336"/>
      <c r="GE21" s="336"/>
      <c r="GF21" s="336"/>
      <c r="GG21" s="336"/>
      <c r="GH21" s="336"/>
      <c r="GI21" s="336"/>
      <c r="GJ21" s="336"/>
      <c r="GK21" s="336"/>
      <c r="GL21" s="336"/>
      <c r="GM21" s="336"/>
      <c r="GN21" s="336"/>
      <c r="GO21" s="336"/>
      <c r="GP21" s="336"/>
      <c r="GQ21" s="336"/>
      <c r="GR21" s="336"/>
      <c r="GS21" s="336"/>
      <c r="GT21" s="336"/>
      <c r="GU21" s="336"/>
      <c r="GV21" s="336"/>
      <c r="GW21" s="336"/>
      <c r="GX21" s="336"/>
      <c r="GY21" s="336"/>
      <c r="GZ21" s="336"/>
      <c r="HA21" s="336"/>
      <c r="HB21" s="336"/>
      <c r="HC21" s="336"/>
      <c r="HD21" s="336"/>
      <c r="HE21" s="336"/>
      <c r="HF21" s="336"/>
      <c r="HG21" s="336"/>
      <c r="HH21" s="336"/>
      <c r="HI21" s="336"/>
      <c r="HJ21" s="336"/>
      <c r="HK21" s="336"/>
      <c r="HL21" s="336"/>
      <c r="HM21" s="336"/>
      <c r="HN21" s="336"/>
      <c r="HO21" s="336"/>
      <c r="HP21" s="336"/>
      <c r="HQ21" s="336"/>
      <c r="HR21" s="336"/>
      <c r="HS21" s="336"/>
      <c r="HT21" s="336"/>
      <c r="HU21" s="336"/>
      <c r="HV21" s="336"/>
      <c r="HW21" s="336"/>
      <c r="HX21" s="336"/>
      <c r="HY21" s="336"/>
      <c r="HZ21" s="336"/>
      <c r="IA21" s="336"/>
      <c r="IB21" s="336"/>
      <c r="IC21" s="336"/>
      <c r="ID21" s="336"/>
      <c r="IE21" s="336"/>
      <c r="IF21" s="336"/>
      <c r="IG21" s="336"/>
      <c r="IH21" s="336"/>
      <c r="II21" s="336"/>
      <c r="IJ21" s="336"/>
      <c r="IK21" s="336"/>
      <c r="IL21" s="336"/>
      <c r="IM21" s="336"/>
      <c r="IN21" s="336"/>
      <c r="IO21" s="336"/>
      <c r="IP21" s="336"/>
      <c r="IQ21" s="336"/>
      <c r="IR21" s="336"/>
      <c r="IS21" s="336"/>
      <c r="IT21" s="336"/>
      <c r="IU21" s="336"/>
      <c r="IV21" s="336"/>
    </row>
    <row r="22" spans="1:256" s="342" customFormat="1" ht="49.5" customHeight="1" thickBot="1">
      <c r="A22" s="338"/>
      <c r="B22" s="694" t="s">
        <v>179</v>
      </c>
      <c r="C22" s="695"/>
      <c r="D22" s="695"/>
      <c r="E22" s="695"/>
      <c r="F22" s="695"/>
      <c r="G22" s="695"/>
      <c r="H22" s="695"/>
      <c r="I22" s="695"/>
      <c r="J22" s="695"/>
      <c r="K22" s="695"/>
      <c r="L22" s="695"/>
      <c r="M22" s="695"/>
      <c r="N22" s="695"/>
      <c r="O22" s="695"/>
      <c r="P22" s="695"/>
      <c r="Q22" s="695"/>
      <c r="R22" s="695"/>
      <c r="S22" s="695"/>
      <c r="T22" s="695"/>
      <c r="U22" s="695"/>
      <c r="V22" s="695"/>
      <c r="W22" s="695"/>
      <c r="X22" s="695"/>
      <c r="Y22" s="695"/>
      <c r="Z22" s="695"/>
      <c r="AA22" s="695"/>
      <c r="AB22" s="695"/>
      <c r="AC22" s="695"/>
      <c r="AD22" s="695"/>
      <c r="AE22" s="695"/>
      <c r="AF22" s="695"/>
      <c r="AG22" s="695"/>
      <c r="AH22" s="695"/>
      <c r="AI22" s="695"/>
      <c r="AJ22" s="695"/>
      <c r="AK22" s="695"/>
      <c r="AL22" s="695"/>
      <c r="AM22" s="695"/>
      <c r="AN22" s="695"/>
      <c r="AO22" s="695"/>
      <c r="AP22" s="695"/>
      <c r="AQ22" s="695"/>
      <c r="AR22" s="695"/>
      <c r="AS22" s="695"/>
      <c r="AT22" s="695"/>
      <c r="AU22" s="695"/>
      <c r="AV22" s="695"/>
      <c r="AW22" s="695"/>
      <c r="AX22" s="695"/>
      <c r="AY22" s="695"/>
      <c r="AZ22" s="695"/>
      <c r="BA22" s="695"/>
      <c r="BB22" s="695"/>
      <c r="BC22" s="695"/>
      <c r="BD22" s="695"/>
      <c r="BE22" s="695"/>
      <c r="BF22" s="695"/>
      <c r="BG22" s="695"/>
      <c r="BH22" s="696"/>
      <c r="BI22" s="339"/>
      <c r="BJ22" s="339"/>
      <c r="BK22" s="339"/>
      <c r="BL22" s="339"/>
      <c r="BM22" s="339"/>
      <c r="BN22" s="340"/>
      <c r="BO22" s="341"/>
      <c r="BP22" s="341"/>
      <c r="BQ22" s="341"/>
      <c r="BR22" s="340"/>
      <c r="BS22" s="340"/>
      <c r="BT22" s="340"/>
      <c r="BU22" s="340"/>
      <c r="BV22" s="340"/>
      <c r="BW22" s="340"/>
      <c r="BX22" s="340"/>
      <c r="BY22" s="340"/>
      <c r="BZ22" s="340"/>
      <c r="CA22" s="340"/>
      <c r="CB22" s="340"/>
      <c r="CC22" s="340"/>
      <c r="CD22" s="340"/>
      <c r="CE22" s="340"/>
      <c r="CF22" s="340"/>
      <c r="CG22" s="340"/>
      <c r="CH22" s="340"/>
      <c r="CI22" s="340"/>
      <c r="CJ22" s="340"/>
      <c r="CK22" s="340"/>
      <c r="CL22" s="340"/>
      <c r="CM22" s="340"/>
      <c r="CN22" s="340"/>
      <c r="CO22" s="340"/>
      <c r="CP22" s="340"/>
      <c r="CQ22" s="340"/>
      <c r="CR22" s="340"/>
      <c r="CS22" s="340"/>
      <c r="CT22" s="340"/>
      <c r="CU22" s="340"/>
      <c r="CV22" s="340"/>
      <c r="CW22" s="340"/>
      <c r="CX22" s="340"/>
      <c r="CY22" s="340"/>
      <c r="CZ22" s="340"/>
      <c r="DA22" s="340"/>
      <c r="DB22" s="340"/>
      <c r="DC22" s="340"/>
      <c r="DD22" s="340"/>
      <c r="DE22" s="340"/>
      <c r="DF22" s="340"/>
      <c r="DG22" s="340"/>
      <c r="DH22" s="340"/>
      <c r="DI22" s="340"/>
      <c r="DJ22" s="340"/>
      <c r="DK22" s="340"/>
      <c r="DL22" s="340"/>
      <c r="DM22" s="340"/>
      <c r="DN22" s="340"/>
      <c r="DO22" s="340"/>
      <c r="DP22" s="340"/>
      <c r="DQ22" s="340"/>
      <c r="DR22" s="340"/>
      <c r="DS22" s="340"/>
      <c r="DT22" s="340"/>
      <c r="DU22" s="340"/>
      <c r="DV22" s="340"/>
      <c r="DW22" s="340"/>
      <c r="DX22" s="340"/>
      <c r="DY22" s="340"/>
      <c r="DZ22" s="340"/>
      <c r="EA22" s="340"/>
      <c r="EB22" s="340"/>
      <c r="EC22" s="340"/>
      <c r="ED22" s="340"/>
      <c r="EE22" s="340"/>
      <c r="EF22" s="340"/>
      <c r="EG22" s="340"/>
      <c r="EH22" s="340"/>
      <c r="EI22" s="340"/>
      <c r="EJ22" s="340"/>
      <c r="EK22" s="340"/>
      <c r="EL22" s="340"/>
      <c r="EM22" s="340"/>
      <c r="EN22" s="340"/>
      <c r="EO22" s="340"/>
      <c r="EP22" s="340"/>
      <c r="EQ22" s="340"/>
      <c r="ER22" s="340"/>
      <c r="ES22" s="340"/>
      <c r="ET22" s="340"/>
      <c r="EU22" s="340"/>
      <c r="EV22" s="340"/>
      <c r="EW22" s="340"/>
      <c r="EX22" s="340"/>
      <c r="EY22" s="340"/>
      <c r="EZ22" s="340"/>
      <c r="FA22" s="340"/>
      <c r="FB22" s="340"/>
      <c r="FC22" s="340"/>
      <c r="FD22" s="340"/>
      <c r="FE22" s="340"/>
      <c r="FF22" s="340"/>
      <c r="FG22" s="340"/>
      <c r="FH22" s="340"/>
      <c r="FI22" s="340"/>
      <c r="FJ22" s="340"/>
      <c r="FK22" s="340"/>
      <c r="FL22" s="340"/>
      <c r="FM22" s="340"/>
      <c r="FN22" s="340"/>
      <c r="FO22" s="340"/>
      <c r="FP22" s="340"/>
      <c r="FQ22" s="340"/>
      <c r="FR22" s="340"/>
      <c r="FS22" s="340"/>
      <c r="FT22" s="340"/>
      <c r="FU22" s="340"/>
      <c r="FV22" s="340"/>
      <c r="FW22" s="340"/>
      <c r="FX22" s="340"/>
      <c r="FY22" s="340"/>
      <c r="FZ22" s="340"/>
      <c r="GA22" s="340"/>
      <c r="GB22" s="340"/>
      <c r="GC22" s="340"/>
      <c r="GD22" s="340"/>
      <c r="GE22" s="340"/>
      <c r="GF22" s="340"/>
      <c r="GG22" s="340"/>
      <c r="GH22" s="340"/>
      <c r="GI22" s="340"/>
      <c r="GJ22" s="340"/>
      <c r="GK22" s="340"/>
      <c r="GL22" s="340"/>
      <c r="GM22" s="340"/>
      <c r="GN22" s="340"/>
      <c r="GO22" s="340"/>
      <c r="GP22" s="340"/>
      <c r="GQ22" s="340"/>
      <c r="GR22" s="340"/>
      <c r="GS22" s="340"/>
      <c r="GT22" s="340"/>
      <c r="GU22" s="340"/>
      <c r="GV22" s="340"/>
      <c r="GW22" s="340"/>
      <c r="GX22" s="340"/>
      <c r="GY22" s="340"/>
      <c r="GZ22" s="340"/>
      <c r="HA22" s="340"/>
      <c r="HB22" s="340"/>
      <c r="HC22" s="340"/>
      <c r="HD22" s="340"/>
      <c r="HE22" s="340"/>
      <c r="HF22" s="340"/>
      <c r="HG22" s="340"/>
      <c r="HH22" s="340"/>
      <c r="HI22" s="340"/>
      <c r="HJ22" s="340"/>
      <c r="HK22" s="340"/>
      <c r="HL22" s="340"/>
      <c r="HM22" s="340"/>
      <c r="HN22" s="340"/>
      <c r="HO22" s="340"/>
      <c r="HP22" s="340"/>
      <c r="HQ22" s="340"/>
      <c r="HR22" s="340"/>
      <c r="HS22" s="340"/>
      <c r="HT22" s="340"/>
      <c r="HU22" s="340"/>
      <c r="HV22" s="340"/>
      <c r="HW22" s="340"/>
      <c r="HX22" s="340"/>
      <c r="HY22" s="340"/>
      <c r="HZ22" s="340"/>
      <c r="IA22" s="340"/>
      <c r="IB22" s="340"/>
      <c r="IC22" s="340"/>
      <c r="ID22" s="340"/>
      <c r="IE22" s="340"/>
      <c r="IF22" s="340"/>
      <c r="IG22" s="340"/>
      <c r="IH22" s="340"/>
      <c r="II22" s="340"/>
      <c r="IJ22" s="340"/>
      <c r="IK22" s="340"/>
      <c r="IL22" s="340"/>
      <c r="IM22" s="340"/>
      <c r="IN22" s="340"/>
      <c r="IO22" s="340"/>
      <c r="IP22" s="340"/>
      <c r="IQ22" s="340"/>
      <c r="IR22" s="340"/>
      <c r="IS22" s="340"/>
      <c r="IT22" s="340"/>
      <c r="IU22" s="340"/>
      <c r="IV22" s="340"/>
    </row>
    <row r="23" spans="1:256" s="253" customFormat="1" ht="125.25" customHeight="1">
      <c r="A23" s="343" t="s">
        <v>180</v>
      </c>
      <c r="B23" s="754">
        <v>1</v>
      </c>
      <c r="C23" s="344"/>
      <c r="D23" s="344"/>
      <c r="E23" s="344"/>
      <c r="F23" s="344"/>
      <c r="G23" s="344"/>
      <c r="H23" s="344"/>
      <c r="I23" s="344"/>
      <c r="J23" s="344"/>
      <c r="K23" s="344"/>
      <c r="L23" s="344"/>
      <c r="M23" s="344"/>
      <c r="N23" s="344"/>
      <c r="O23" s="344"/>
      <c r="P23" s="344"/>
      <c r="Q23" s="344"/>
      <c r="R23" s="344"/>
      <c r="S23" s="344"/>
      <c r="T23" s="756" t="s">
        <v>94</v>
      </c>
      <c r="U23" s="756"/>
      <c r="V23" s="757"/>
      <c r="W23" s="760" t="s">
        <v>181</v>
      </c>
      <c r="X23" s="761"/>
      <c r="Y23" s="761"/>
      <c r="Z23" s="761"/>
      <c r="AA23" s="761"/>
      <c r="AB23" s="761"/>
      <c r="AC23" s="761"/>
      <c r="AD23" s="762"/>
      <c r="AE23" s="345">
        <v>2</v>
      </c>
      <c r="AF23" s="346">
        <f>AE23*30</f>
        <v>60</v>
      </c>
      <c r="AG23" s="347">
        <f>AH23+AK23+AN23</f>
        <v>36</v>
      </c>
      <c r="AH23" s="348">
        <v>24</v>
      </c>
      <c r="AI23" s="348">
        <v>24</v>
      </c>
      <c r="AJ23" s="556">
        <f>AH23-AI23</f>
        <v>0</v>
      </c>
      <c r="AK23" s="348">
        <v>12</v>
      </c>
      <c r="AL23" s="348">
        <v>12</v>
      </c>
      <c r="AM23" s="556">
        <f>AK23-AL23</f>
        <v>0</v>
      </c>
      <c r="AN23" s="346"/>
      <c r="AO23" s="348"/>
      <c r="AP23" s="556">
        <f>AN23-AO23</f>
        <v>0</v>
      </c>
      <c r="AQ23" s="349">
        <f>AJ23+AM23+AP23</f>
        <v>0</v>
      </c>
      <c r="AR23" s="350">
        <f>AF23-AG23</f>
        <v>24</v>
      </c>
      <c r="AS23" s="351"/>
      <c r="AT23" s="352">
        <v>2</v>
      </c>
      <c r="AU23" s="352">
        <v>2</v>
      </c>
      <c r="AV23" s="353"/>
      <c r="AW23" s="354"/>
      <c r="AX23" s="352"/>
      <c r="AY23" s="352"/>
      <c r="AZ23" s="353"/>
      <c r="BA23" s="355"/>
      <c r="BB23" s="356"/>
      <c r="BC23" s="356"/>
      <c r="BD23" s="357"/>
      <c r="BE23" s="358">
        <v>2</v>
      </c>
      <c r="BF23" s="356">
        <v>1.3</v>
      </c>
      <c r="BG23" s="356">
        <v>0.7</v>
      </c>
      <c r="BH23" s="359"/>
      <c r="BI23" s="360"/>
      <c r="BJ23" s="360"/>
      <c r="BK23" s="360"/>
      <c r="BL23" s="360"/>
      <c r="BM23" s="360"/>
      <c r="BN23" s="360"/>
      <c r="BO23" s="360"/>
      <c r="BP23" s="360"/>
      <c r="BQ23" s="360"/>
      <c r="BR23" s="360"/>
      <c r="BS23" s="360"/>
      <c r="BT23" s="360"/>
      <c r="BU23" s="360"/>
      <c r="BV23" s="360"/>
      <c r="BW23" s="360"/>
      <c r="BX23" s="360"/>
      <c r="BY23" s="360"/>
      <c r="BZ23" s="360"/>
      <c r="CA23" s="360"/>
      <c r="CB23" s="360"/>
      <c r="CC23" s="360"/>
      <c r="CD23" s="360"/>
      <c r="CE23" s="360"/>
      <c r="CF23" s="360"/>
      <c r="CG23" s="360"/>
      <c r="CH23" s="360"/>
      <c r="CI23" s="360"/>
      <c r="CJ23" s="360"/>
      <c r="CK23" s="360"/>
      <c r="CL23" s="360"/>
      <c r="CM23" s="360"/>
      <c r="CN23" s="360"/>
      <c r="CO23" s="360"/>
      <c r="CP23" s="360"/>
      <c r="CQ23" s="360"/>
      <c r="CR23" s="360"/>
      <c r="CS23" s="360"/>
      <c r="CT23" s="360"/>
      <c r="CU23" s="360"/>
      <c r="CV23" s="360"/>
      <c r="CW23" s="360"/>
      <c r="CX23" s="360"/>
      <c r="CY23" s="360"/>
      <c r="CZ23" s="360"/>
      <c r="DA23" s="360"/>
      <c r="DB23" s="360"/>
      <c r="DC23" s="360"/>
      <c r="DD23" s="360"/>
      <c r="DE23" s="360"/>
      <c r="DF23" s="360"/>
      <c r="DG23" s="360"/>
      <c r="DH23" s="360"/>
      <c r="DI23" s="360"/>
      <c r="DJ23" s="360"/>
      <c r="DK23" s="360"/>
      <c r="DL23" s="360"/>
      <c r="DM23" s="360"/>
      <c r="DN23" s="360"/>
      <c r="DO23" s="360"/>
      <c r="DP23" s="360"/>
      <c r="DQ23" s="360"/>
      <c r="DR23" s="360"/>
      <c r="DS23" s="360"/>
      <c r="DT23" s="360"/>
      <c r="DU23" s="360"/>
      <c r="DV23" s="360"/>
      <c r="DW23" s="360"/>
      <c r="DX23" s="360"/>
      <c r="DY23" s="360"/>
      <c r="DZ23" s="360"/>
      <c r="EA23" s="360"/>
      <c r="EB23" s="360"/>
      <c r="EC23" s="360"/>
      <c r="ED23" s="360"/>
      <c r="EE23" s="360"/>
      <c r="EF23" s="360"/>
      <c r="EG23" s="360"/>
      <c r="EH23" s="360"/>
      <c r="EI23" s="360"/>
      <c r="EJ23" s="360"/>
      <c r="EK23" s="360"/>
      <c r="EL23" s="360"/>
      <c r="EM23" s="360"/>
      <c r="EN23" s="360"/>
      <c r="EO23" s="360"/>
      <c r="EP23" s="360"/>
      <c r="EQ23" s="360"/>
      <c r="ER23" s="360"/>
      <c r="ES23" s="360"/>
      <c r="ET23" s="360"/>
      <c r="EU23" s="360"/>
      <c r="EV23" s="360"/>
      <c r="EW23" s="360"/>
      <c r="EX23" s="360"/>
      <c r="EY23" s="360"/>
      <c r="EZ23" s="360"/>
      <c r="FA23" s="360"/>
      <c r="FB23" s="360"/>
      <c r="FC23" s="360"/>
      <c r="FD23" s="360"/>
      <c r="FE23" s="360"/>
      <c r="FF23" s="360"/>
      <c r="FG23" s="360"/>
      <c r="FH23" s="360"/>
      <c r="FI23" s="360"/>
      <c r="FJ23" s="360"/>
      <c r="FK23" s="360"/>
      <c r="FL23" s="360"/>
      <c r="FM23" s="360"/>
      <c r="FN23" s="360"/>
      <c r="FO23" s="360"/>
      <c r="FP23" s="360"/>
      <c r="FQ23" s="360"/>
      <c r="FR23" s="360"/>
      <c r="FS23" s="360"/>
      <c r="FT23" s="360"/>
      <c r="FU23" s="360"/>
      <c r="FV23" s="360"/>
      <c r="FW23" s="360"/>
      <c r="FX23" s="360"/>
      <c r="FY23" s="360"/>
      <c r="FZ23" s="360"/>
      <c r="GA23" s="360"/>
      <c r="GB23" s="360"/>
      <c r="GC23" s="360"/>
      <c r="GD23" s="360"/>
      <c r="GE23" s="360"/>
      <c r="GF23" s="360"/>
      <c r="GG23" s="360"/>
      <c r="GH23" s="360"/>
      <c r="GI23" s="360"/>
      <c r="GJ23" s="360"/>
      <c r="GK23" s="360"/>
      <c r="GL23" s="360"/>
      <c r="GM23" s="360"/>
      <c r="GN23" s="360"/>
      <c r="GO23" s="360"/>
      <c r="GP23" s="360"/>
      <c r="GQ23" s="360"/>
      <c r="GR23" s="360"/>
      <c r="GS23" s="360"/>
      <c r="GT23" s="360"/>
      <c r="GU23" s="360"/>
      <c r="GV23" s="360"/>
      <c r="GW23" s="360"/>
      <c r="GX23" s="360"/>
      <c r="GY23" s="360"/>
      <c r="GZ23" s="360"/>
      <c r="HA23" s="360"/>
      <c r="HB23" s="360"/>
      <c r="HC23" s="360"/>
      <c r="HD23" s="360"/>
      <c r="HE23" s="360"/>
      <c r="HF23" s="360"/>
      <c r="HG23" s="360"/>
      <c r="HH23" s="360"/>
      <c r="HI23" s="360"/>
      <c r="HJ23" s="360"/>
      <c r="HK23" s="360"/>
      <c r="HL23" s="360"/>
      <c r="HM23" s="360"/>
      <c r="HN23" s="360"/>
      <c r="HO23" s="360"/>
      <c r="HP23" s="360"/>
      <c r="HQ23" s="360"/>
      <c r="HR23" s="360"/>
      <c r="HS23" s="360"/>
      <c r="HT23" s="360"/>
      <c r="HU23" s="360"/>
      <c r="HV23" s="360"/>
      <c r="HW23" s="360"/>
      <c r="HX23" s="360"/>
      <c r="HY23" s="360"/>
      <c r="HZ23" s="360"/>
      <c r="IA23" s="360"/>
      <c r="IB23" s="360"/>
      <c r="IC23" s="360"/>
      <c r="ID23" s="360"/>
      <c r="IE23" s="360"/>
      <c r="IF23" s="360"/>
      <c r="IG23" s="360"/>
      <c r="IH23" s="360"/>
      <c r="II23" s="360"/>
      <c r="IJ23" s="360"/>
      <c r="IK23" s="360"/>
      <c r="IL23" s="360"/>
      <c r="IM23" s="360"/>
      <c r="IN23" s="360"/>
      <c r="IO23" s="360"/>
      <c r="IP23" s="360"/>
      <c r="IQ23" s="360"/>
      <c r="IR23" s="360"/>
      <c r="IS23" s="360"/>
      <c r="IT23" s="360"/>
      <c r="IU23" s="360"/>
      <c r="IV23" s="360"/>
    </row>
    <row r="24" spans="1:256" s="253" customFormat="1" ht="85.5" customHeight="1">
      <c r="A24" s="343"/>
      <c r="B24" s="755"/>
      <c r="C24" s="361"/>
      <c r="D24" s="361"/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61"/>
      <c r="R24" s="361"/>
      <c r="S24" s="361"/>
      <c r="T24" s="758"/>
      <c r="U24" s="758"/>
      <c r="V24" s="759"/>
      <c r="W24" s="763" t="s">
        <v>182</v>
      </c>
      <c r="X24" s="764"/>
      <c r="Y24" s="764"/>
      <c r="Z24" s="764"/>
      <c r="AA24" s="764"/>
      <c r="AB24" s="764"/>
      <c r="AC24" s="764"/>
      <c r="AD24" s="765"/>
      <c r="AE24" s="362">
        <v>1</v>
      </c>
      <c r="AF24" s="363">
        <f>AE24*30</f>
        <v>30</v>
      </c>
      <c r="AG24" s="364">
        <f>AH24+AK24+AN24</f>
        <v>18</v>
      </c>
      <c r="AH24" s="365">
        <v>12</v>
      </c>
      <c r="AI24" s="366">
        <v>12</v>
      </c>
      <c r="AJ24" s="557">
        <f>AH24-AI24</f>
        <v>0</v>
      </c>
      <c r="AK24" s="365">
        <v>6</v>
      </c>
      <c r="AL24" s="366">
        <v>6</v>
      </c>
      <c r="AM24" s="557">
        <f>AK24-AL24</f>
        <v>0</v>
      </c>
      <c r="AN24" s="365"/>
      <c r="AO24" s="366"/>
      <c r="AP24" s="557">
        <f>AN24-AO24</f>
        <v>0</v>
      </c>
      <c r="AQ24" s="367">
        <f>AJ24+AM24+AP24</f>
        <v>0</v>
      </c>
      <c r="AR24" s="368">
        <f>AF24-AG24</f>
        <v>12</v>
      </c>
      <c r="AS24" s="369"/>
      <c r="AT24" s="370"/>
      <c r="AU24" s="370"/>
      <c r="AV24" s="371"/>
      <c r="AW24" s="372"/>
      <c r="AX24" s="370"/>
      <c r="AY24" s="370"/>
      <c r="AZ24" s="371"/>
      <c r="BA24" s="369"/>
      <c r="BB24" s="370"/>
      <c r="BC24" s="370"/>
      <c r="BD24" s="357"/>
      <c r="BE24" s="358">
        <v>1</v>
      </c>
      <c r="BF24" s="373">
        <v>0.7</v>
      </c>
      <c r="BG24" s="373">
        <v>0.3</v>
      </c>
      <c r="BH24" s="374"/>
      <c r="BI24" s="360"/>
      <c r="BJ24" s="360"/>
      <c r="BK24" s="360"/>
      <c r="BL24" s="360"/>
      <c r="BM24" s="360"/>
      <c r="BN24" s="360"/>
      <c r="BO24" s="360"/>
      <c r="BP24" s="360"/>
      <c r="BQ24" s="360"/>
      <c r="BR24" s="360"/>
      <c r="BS24" s="360"/>
      <c r="BT24" s="360"/>
      <c r="BU24" s="360"/>
      <c r="BV24" s="360"/>
      <c r="BW24" s="360"/>
      <c r="BX24" s="360"/>
      <c r="BY24" s="360"/>
      <c r="BZ24" s="360"/>
      <c r="CA24" s="360"/>
      <c r="CB24" s="360"/>
      <c r="CC24" s="360"/>
      <c r="CD24" s="360"/>
      <c r="CE24" s="360"/>
      <c r="CF24" s="360"/>
      <c r="CG24" s="360"/>
      <c r="CH24" s="360"/>
      <c r="CI24" s="360"/>
      <c r="CJ24" s="360"/>
      <c r="CK24" s="360"/>
      <c r="CL24" s="360"/>
      <c r="CM24" s="360"/>
      <c r="CN24" s="360"/>
      <c r="CO24" s="360"/>
      <c r="CP24" s="360"/>
      <c r="CQ24" s="360"/>
      <c r="CR24" s="360"/>
      <c r="CS24" s="360"/>
      <c r="CT24" s="360"/>
      <c r="CU24" s="360"/>
      <c r="CV24" s="360"/>
      <c r="CW24" s="360"/>
      <c r="CX24" s="360"/>
      <c r="CY24" s="360"/>
      <c r="CZ24" s="360"/>
      <c r="DA24" s="360"/>
      <c r="DB24" s="360"/>
      <c r="DC24" s="360"/>
      <c r="DD24" s="360"/>
      <c r="DE24" s="360"/>
      <c r="DF24" s="360"/>
      <c r="DG24" s="360"/>
      <c r="DH24" s="360"/>
      <c r="DI24" s="360"/>
      <c r="DJ24" s="360"/>
      <c r="DK24" s="360"/>
      <c r="DL24" s="360"/>
      <c r="DM24" s="360"/>
      <c r="DN24" s="360"/>
      <c r="DO24" s="360"/>
      <c r="DP24" s="360"/>
      <c r="DQ24" s="360"/>
      <c r="DR24" s="360"/>
      <c r="DS24" s="360"/>
      <c r="DT24" s="360"/>
      <c r="DU24" s="360"/>
      <c r="DV24" s="360"/>
      <c r="DW24" s="360"/>
      <c r="DX24" s="360"/>
      <c r="DY24" s="360"/>
      <c r="DZ24" s="360"/>
      <c r="EA24" s="360"/>
      <c r="EB24" s="360"/>
      <c r="EC24" s="360"/>
      <c r="ED24" s="360"/>
      <c r="EE24" s="360"/>
      <c r="EF24" s="360"/>
      <c r="EG24" s="360"/>
      <c r="EH24" s="360"/>
      <c r="EI24" s="360"/>
      <c r="EJ24" s="360"/>
      <c r="EK24" s="360"/>
      <c r="EL24" s="360"/>
      <c r="EM24" s="360"/>
      <c r="EN24" s="360"/>
      <c r="EO24" s="360"/>
      <c r="EP24" s="360"/>
      <c r="EQ24" s="360"/>
      <c r="ER24" s="360"/>
      <c r="ES24" s="360"/>
      <c r="ET24" s="360"/>
      <c r="EU24" s="360"/>
      <c r="EV24" s="360"/>
      <c r="EW24" s="360"/>
      <c r="EX24" s="360"/>
      <c r="EY24" s="360"/>
      <c r="EZ24" s="360"/>
      <c r="FA24" s="360"/>
      <c r="FB24" s="360"/>
      <c r="FC24" s="360"/>
      <c r="FD24" s="360"/>
      <c r="FE24" s="360"/>
      <c r="FF24" s="360"/>
      <c r="FG24" s="360"/>
      <c r="FH24" s="360"/>
      <c r="FI24" s="360"/>
      <c r="FJ24" s="360"/>
      <c r="FK24" s="360"/>
      <c r="FL24" s="360"/>
      <c r="FM24" s="360"/>
      <c r="FN24" s="360"/>
      <c r="FO24" s="360"/>
      <c r="FP24" s="360"/>
      <c r="FQ24" s="360"/>
      <c r="FR24" s="360"/>
      <c r="FS24" s="360"/>
      <c r="FT24" s="360"/>
      <c r="FU24" s="360"/>
      <c r="FV24" s="360"/>
      <c r="FW24" s="360"/>
      <c r="FX24" s="360"/>
      <c r="FY24" s="360"/>
      <c r="FZ24" s="360"/>
      <c r="GA24" s="360"/>
      <c r="GB24" s="360"/>
      <c r="GC24" s="360"/>
      <c r="GD24" s="360"/>
      <c r="GE24" s="360"/>
      <c r="GF24" s="360"/>
      <c r="GG24" s="360"/>
      <c r="GH24" s="360"/>
      <c r="GI24" s="360"/>
      <c r="GJ24" s="360"/>
      <c r="GK24" s="360"/>
      <c r="GL24" s="360"/>
      <c r="GM24" s="360"/>
      <c r="GN24" s="360"/>
      <c r="GO24" s="360"/>
      <c r="GP24" s="360"/>
      <c r="GQ24" s="360"/>
      <c r="GR24" s="360"/>
      <c r="GS24" s="360"/>
      <c r="GT24" s="360"/>
      <c r="GU24" s="360"/>
      <c r="GV24" s="360"/>
      <c r="GW24" s="360"/>
      <c r="GX24" s="360"/>
      <c r="GY24" s="360"/>
      <c r="GZ24" s="360"/>
      <c r="HA24" s="360"/>
      <c r="HB24" s="360"/>
      <c r="HC24" s="360"/>
      <c r="HD24" s="360"/>
      <c r="HE24" s="360"/>
      <c r="HF24" s="360"/>
      <c r="HG24" s="360"/>
      <c r="HH24" s="360"/>
      <c r="HI24" s="360"/>
      <c r="HJ24" s="360"/>
      <c r="HK24" s="360"/>
      <c r="HL24" s="360"/>
      <c r="HM24" s="360"/>
      <c r="HN24" s="360"/>
      <c r="HO24" s="360"/>
      <c r="HP24" s="360"/>
      <c r="HQ24" s="360"/>
      <c r="HR24" s="360"/>
      <c r="HS24" s="360"/>
      <c r="HT24" s="360"/>
      <c r="HU24" s="360"/>
      <c r="HV24" s="360"/>
      <c r="HW24" s="360"/>
      <c r="HX24" s="360"/>
      <c r="HY24" s="360"/>
      <c r="HZ24" s="360"/>
      <c r="IA24" s="360"/>
      <c r="IB24" s="360"/>
      <c r="IC24" s="360"/>
      <c r="ID24" s="360"/>
      <c r="IE24" s="360"/>
      <c r="IF24" s="360"/>
      <c r="IG24" s="360"/>
      <c r="IH24" s="360"/>
      <c r="II24" s="360"/>
      <c r="IJ24" s="360"/>
      <c r="IK24" s="360"/>
      <c r="IL24" s="360"/>
      <c r="IM24" s="360"/>
      <c r="IN24" s="360"/>
      <c r="IO24" s="360"/>
      <c r="IP24" s="360"/>
      <c r="IQ24" s="360"/>
      <c r="IR24" s="360"/>
      <c r="IS24" s="360"/>
      <c r="IT24" s="360"/>
      <c r="IU24" s="360"/>
      <c r="IV24" s="360"/>
    </row>
    <row r="25" spans="1:256" s="249" customFormat="1" ht="83.25" customHeight="1">
      <c r="A25" s="343" t="s">
        <v>183</v>
      </c>
      <c r="B25" s="546">
        <v>2</v>
      </c>
      <c r="C25" s="361"/>
      <c r="D25" s="361"/>
      <c r="E25" s="361"/>
      <c r="F25" s="361"/>
      <c r="G25" s="361"/>
      <c r="H25" s="361"/>
      <c r="I25" s="361"/>
      <c r="J25" s="361"/>
      <c r="K25" s="361"/>
      <c r="L25" s="361"/>
      <c r="M25" s="361"/>
      <c r="N25" s="361"/>
      <c r="O25" s="361"/>
      <c r="P25" s="361"/>
      <c r="Q25" s="361"/>
      <c r="R25" s="361"/>
      <c r="S25" s="361"/>
      <c r="T25" s="744" t="s">
        <v>184</v>
      </c>
      <c r="U25" s="744"/>
      <c r="V25" s="745"/>
      <c r="W25" s="766" t="s">
        <v>185</v>
      </c>
      <c r="X25" s="747"/>
      <c r="Y25" s="747"/>
      <c r="Z25" s="747"/>
      <c r="AA25" s="747"/>
      <c r="AB25" s="747"/>
      <c r="AC25" s="747"/>
      <c r="AD25" s="748"/>
      <c r="AE25" s="540">
        <v>5</v>
      </c>
      <c r="AF25" s="363">
        <f>AE25*30</f>
        <v>150</v>
      </c>
      <c r="AG25" s="364">
        <f>AH25+AK25+AN25</f>
        <v>72</v>
      </c>
      <c r="AH25" s="365">
        <v>28</v>
      </c>
      <c r="AI25" s="366">
        <v>28</v>
      </c>
      <c r="AJ25" s="557">
        <f>AH25-AI25</f>
        <v>0</v>
      </c>
      <c r="AK25" s="365">
        <v>44</v>
      </c>
      <c r="AL25" s="366">
        <v>44</v>
      </c>
      <c r="AM25" s="557">
        <f>AK25-AL25</f>
        <v>0</v>
      </c>
      <c r="AN25" s="365"/>
      <c r="AO25" s="366"/>
      <c r="AP25" s="557">
        <f>AN25-AO25</f>
        <v>0</v>
      </c>
      <c r="AQ25" s="367">
        <f>AJ25+AM25+AP25</f>
        <v>0</v>
      </c>
      <c r="AR25" s="368">
        <f>AF25-AG25</f>
        <v>78</v>
      </c>
      <c r="AS25" s="369">
        <v>1</v>
      </c>
      <c r="AT25" s="370"/>
      <c r="AU25" s="370">
        <v>1</v>
      </c>
      <c r="AV25" s="371"/>
      <c r="AW25" s="372"/>
      <c r="AX25" s="370"/>
      <c r="AY25" s="370">
        <v>1</v>
      </c>
      <c r="AZ25" s="371"/>
      <c r="BA25" s="369">
        <v>4</v>
      </c>
      <c r="BB25" s="370">
        <v>1.5</v>
      </c>
      <c r="BC25" s="370">
        <v>2.5</v>
      </c>
      <c r="BD25" s="357"/>
      <c r="BE25" s="358"/>
      <c r="BF25" s="373"/>
      <c r="BG25" s="373"/>
      <c r="BH25" s="374"/>
      <c r="BI25" s="360"/>
      <c r="BJ25" s="360"/>
      <c r="BK25" s="360"/>
      <c r="BL25" s="360"/>
      <c r="BM25" s="360"/>
      <c r="BN25" s="360"/>
      <c r="BO25" s="360"/>
      <c r="BP25" s="360"/>
      <c r="BQ25" s="360"/>
      <c r="BR25" s="360"/>
      <c r="BS25" s="360"/>
      <c r="BT25" s="360"/>
      <c r="BU25" s="360"/>
      <c r="BV25" s="360"/>
      <c r="BW25" s="360"/>
      <c r="BX25" s="360"/>
      <c r="BY25" s="360"/>
      <c r="BZ25" s="360"/>
      <c r="CA25" s="360"/>
      <c r="CB25" s="360"/>
      <c r="CC25" s="360"/>
      <c r="CD25" s="360"/>
      <c r="CE25" s="360"/>
      <c r="CF25" s="360"/>
      <c r="CG25" s="360"/>
      <c r="CH25" s="360"/>
      <c r="CI25" s="360"/>
      <c r="CJ25" s="360"/>
      <c r="CK25" s="360"/>
      <c r="CL25" s="360"/>
      <c r="CM25" s="360"/>
      <c r="CN25" s="360"/>
      <c r="CO25" s="360"/>
      <c r="CP25" s="360"/>
      <c r="CQ25" s="360"/>
      <c r="CR25" s="360"/>
      <c r="CS25" s="360"/>
      <c r="CT25" s="360"/>
      <c r="CU25" s="360"/>
      <c r="CV25" s="360"/>
      <c r="CW25" s="360"/>
      <c r="CX25" s="360"/>
      <c r="CY25" s="360"/>
      <c r="CZ25" s="360"/>
      <c r="DA25" s="360"/>
      <c r="DB25" s="360"/>
      <c r="DC25" s="360"/>
      <c r="DD25" s="360"/>
      <c r="DE25" s="360"/>
      <c r="DF25" s="360"/>
      <c r="DG25" s="360"/>
      <c r="DH25" s="360"/>
      <c r="DI25" s="360"/>
      <c r="DJ25" s="360"/>
      <c r="DK25" s="360"/>
      <c r="DL25" s="360"/>
      <c r="DM25" s="360"/>
      <c r="DN25" s="360"/>
      <c r="DO25" s="360"/>
      <c r="DP25" s="360"/>
      <c r="DQ25" s="360"/>
      <c r="DR25" s="360"/>
      <c r="DS25" s="360"/>
      <c r="DT25" s="360"/>
      <c r="DU25" s="360"/>
      <c r="DV25" s="360"/>
      <c r="DW25" s="360"/>
      <c r="DX25" s="360"/>
      <c r="DY25" s="360"/>
      <c r="DZ25" s="360"/>
      <c r="EA25" s="360"/>
      <c r="EB25" s="360"/>
      <c r="EC25" s="360"/>
      <c r="ED25" s="360"/>
      <c r="EE25" s="360"/>
      <c r="EF25" s="360"/>
      <c r="EG25" s="360"/>
      <c r="EH25" s="360"/>
      <c r="EI25" s="360"/>
      <c r="EJ25" s="360"/>
      <c r="EK25" s="360"/>
      <c r="EL25" s="360"/>
      <c r="EM25" s="360"/>
      <c r="EN25" s="360"/>
      <c r="EO25" s="360"/>
      <c r="EP25" s="360"/>
      <c r="EQ25" s="360"/>
      <c r="ER25" s="360"/>
      <c r="ES25" s="360"/>
      <c r="ET25" s="360"/>
      <c r="EU25" s="360"/>
      <c r="EV25" s="360"/>
      <c r="EW25" s="360"/>
      <c r="EX25" s="360"/>
      <c r="EY25" s="360"/>
      <c r="EZ25" s="360"/>
      <c r="FA25" s="360"/>
      <c r="FB25" s="360"/>
      <c r="FC25" s="360"/>
      <c r="FD25" s="360"/>
      <c r="FE25" s="360"/>
      <c r="FF25" s="360"/>
      <c r="FG25" s="360"/>
      <c r="FH25" s="360"/>
      <c r="FI25" s="360"/>
      <c r="FJ25" s="360"/>
      <c r="FK25" s="360"/>
      <c r="FL25" s="360"/>
      <c r="FM25" s="360"/>
      <c r="FN25" s="360"/>
      <c r="FO25" s="360"/>
      <c r="FP25" s="360"/>
      <c r="FQ25" s="360"/>
      <c r="FR25" s="360"/>
      <c r="FS25" s="360"/>
      <c r="FT25" s="360"/>
      <c r="FU25" s="360"/>
      <c r="FV25" s="360"/>
      <c r="FW25" s="360"/>
      <c r="FX25" s="360"/>
      <c r="FY25" s="360"/>
      <c r="FZ25" s="360"/>
      <c r="GA25" s="360"/>
      <c r="GB25" s="360"/>
      <c r="GC25" s="360"/>
      <c r="GD25" s="360"/>
      <c r="GE25" s="360"/>
      <c r="GF25" s="360"/>
      <c r="GG25" s="360"/>
      <c r="GH25" s="360"/>
      <c r="GI25" s="360"/>
      <c r="GJ25" s="360"/>
      <c r="GK25" s="360"/>
      <c r="GL25" s="360"/>
      <c r="GM25" s="360"/>
      <c r="GN25" s="360"/>
      <c r="GO25" s="360"/>
      <c r="GP25" s="360"/>
      <c r="GQ25" s="360"/>
      <c r="GR25" s="360"/>
      <c r="GS25" s="360"/>
      <c r="GT25" s="360"/>
      <c r="GU25" s="360"/>
      <c r="GV25" s="360"/>
      <c r="GW25" s="360"/>
      <c r="GX25" s="360"/>
      <c r="GY25" s="360"/>
      <c r="GZ25" s="360"/>
      <c r="HA25" s="360"/>
      <c r="HB25" s="360"/>
      <c r="HC25" s="360"/>
      <c r="HD25" s="360"/>
      <c r="HE25" s="360"/>
      <c r="HF25" s="360"/>
      <c r="HG25" s="360"/>
      <c r="HH25" s="360"/>
      <c r="HI25" s="360"/>
      <c r="HJ25" s="360"/>
      <c r="HK25" s="360"/>
      <c r="HL25" s="360"/>
      <c r="HM25" s="360"/>
      <c r="HN25" s="360"/>
      <c r="HO25" s="360"/>
      <c r="HP25" s="360"/>
      <c r="HQ25" s="360"/>
      <c r="HR25" s="360"/>
      <c r="HS25" s="360"/>
      <c r="HT25" s="360"/>
      <c r="HU25" s="360"/>
      <c r="HV25" s="360"/>
      <c r="HW25" s="360"/>
      <c r="HX25" s="360"/>
      <c r="HY25" s="360"/>
      <c r="HZ25" s="360"/>
      <c r="IA25" s="360"/>
      <c r="IB25" s="360"/>
      <c r="IC25" s="360"/>
      <c r="ID25" s="360"/>
      <c r="IE25" s="360"/>
      <c r="IF25" s="360"/>
      <c r="IG25" s="360"/>
      <c r="IH25" s="360"/>
      <c r="II25" s="360"/>
      <c r="IJ25" s="360"/>
      <c r="IK25" s="360"/>
      <c r="IL25" s="360"/>
      <c r="IM25" s="360"/>
      <c r="IN25" s="360"/>
      <c r="IO25" s="360"/>
      <c r="IP25" s="360"/>
      <c r="IQ25" s="360"/>
      <c r="IR25" s="360"/>
      <c r="IS25" s="360"/>
      <c r="IT25" s="360"/>
      <c r="IU25" s="360"/>
      <c r="IV25" s="360"/>
    </row>
    <row r="26" spans="1:256" s="253" customFormat="1" ht="84" customHeight="1">
      <c r="A26" s="343" t="s">
        <v>183</v>
      </c>
      <c r="B26" s="546">
        <v>3</v>
      </c>
      <c r="C26" s="361"/>
      <c r="D26" s="361"/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61"/>
      <c r="R26" s="361"/>
      <c r="S26" s="361"/>
      <c r="T26" s="744" t="s">
        <v>15</v>
      </c>
      <c r="U26" s="744"/>
      <c r="V26" s="745"/>
      <c r="W26" s="746" t="s">
        <v>186</v>
      </c>
      <c r="X26" s="747"/>
      <c r="Y26" s="747"/>
      <c r="Z26" s="747"/>
      <c r="AA26" s="747"/>
      <c r="AB26" s="747"/>
      <c r="AC26" s="747"/>
      <c r="AD26" s="748"/>
      <c r="AE26" s="362">
        <v>4.5</v>
      </c>
      <c r="AF26" s="363">
        <f>AE26*30</f>
        <v>135</v>
      </c>
      <c r="AG26" s="364">
        <f>AH26+AK26+AN26</f>
        <v>64</v>
      </c>
      <c r="AH26" s="365">
        <v>18</v>
      </c>
      <c r="AI26" s="366">
        <v>18</v>
      </c>
      <c r="AJ26" s="557">
        <f>AH26-AI26</f>
        <v>0</v>
      </c>
      <c r="AK26" s="365">
        <v>46</v>
      </c>
      <c r="AL26" s="366">
        <v>46</v>
      </c>
      <c r="AM26" s="557">
        <f>AK26-AL26</f>
        <v>0</v>
      </c>
      <c r="AN26" s="365"/>
      <c r="AO26" s="366"/>
      <c r="AP26" s="557">
        <f>AN26-AO26</f>
        <v>0</v>
      </c>
      <c r="AQ26" s="367">
        <f>AJ26+AM26+AP26</f>
        <v>0</v>
      </c>
      <c r="AR26" s="368">
        <f>AF26-AG26</f>
        <v>71</v>
      </c>
      <c r="AS26" s="369">
        <v>2</v>
      </c>
      <c r="AT26" s="370"/>
      <c r="AU26" s="370">
        <v>2</v>
      </c>
      <c r="AV26" s="371"/>
      <c r="AW26" s="372"/>
      <c r="AX26" s="370"/>
      <c r="AY26" s="370"/>
      <c r="AZ26" s="371"/>
      <c r="BA26" s="369"/>
      <c r="BB26" s="370"/>
      <c r="BC26" s="370"/>
      <c r="BD26" s="357"/>
      <c r="BE26" s="358">
        <v>3.5</v>
      </c>
      <c r="BF26" s="370">
        <v>1</v>
      </c>
      <c r="BG26" s="370">
        <v>2.5</v>
      </c>
      <c r="BH26" s="374"/>
      <c r="BI26" s="360"/>
      <c r="BJ26" s="360"/>
      <c r="BK26" s="360"/>
      <c r="BL26" s="360"/>
      <c r="BM26" s="360"/>
      <c r="BN26" s="360"/>
      <c r="BO26" s="360"/>
      <c r="BP26" s="360"/>
      <c r="BQ26" s="360"/>
      <c r="BR26" s="360"/>
      <c r="BS26" s="360"/>
      <c r="BT26" s="360"/>
      <c r="BU26" s="360"/>
      <c r="BV26" s="360"/>
      <c r="BW26" s="360"/>
      <c r="BX26" s="360"/>
      <c r="BY26" s="360"/>
      <c r="BZ26" s="360"/>
      <c r="CA26" s="360"/>
      <c r="CB26" s="360"/>
      <c r="CC26" s="360"/>
      <c r="CD26" s="360"/>
      <c r="CE26" s="360"/>
      <c r="CF26" s="360"/>
      <c r="CG26" s="360"/>
      <c r="CH26" s="360"/>
      <c r="CI26" s="360"/>
      <c r="CJ26" s="360"/>
      <c r="CK26" s="360"/>
      <c r="CL26" s="360"/>
      <c r="CM26" s="360"/>
      <c r="CN26" s="360"/>
      <c r="CO26" s="360"/>
      <c r="CP26" s="360"/>
      <c r="CQ26" s="360"/>
      <c r="CR26" s="360"/>
      <c r="CS26" s="360"/>
      <c r="CT26" s="360"/>
      <c r="CU26" s="360"/>
      <c r="CV26" s="360"/>
      <c r="CW26" s="360"/>
      <c r="CX26" s="360"/>
      <c r="CY26" s="360"/>
      <c r="CZ26" s="360"/>
      <c r="DA26" s="360"/>
      <c r="DB26" s="360"/>
      <c r="DC26" s="360"/>
      <c r="DD26" s="360"/>
      <c r="DE26" s="360"/>
      <c r="DF26" s="360"/>
      <c r="DG26" s="360"/>
      <c r="DH26" s="360"/>
      <c r="DI26" s="360"/>
      <c r="DJ26" s="360"/>
      <c r="DK26" s="360"/>
      <c r="DL26" s="360"/>
      <c r="DM26" s="360"/>
      <c r="DN26" s="360"/>
      <c r="DO26" s="360"/>
      <c r="DP26" s="360"/>
      <c r="DQ26" s="360"/>
      <c r="DR26" s="360"/>
      <c r="DS26" s="360"/>
      <c r="DT26" s="360"/>
      <c r="DU26" s="360"/>
      <c r="DV26" s="360"/>
      <c r="DW26" s="360"/>
      <c r="DX26" s="360"/>
      <c r="DY26" s="360"/>
      <c r="DZ26" s="360"/>
      <c r="EA26" s="360"/>
      <c r="EB26" s="360"/>
      <c r="EC26" s="360"/>
      <c r="ED26" s="360"/>
      <c r="EE26" s="360"/>
      <c r="EF26" s="360"/>
      <c r="EG26" s="360"/>
      <c r="EH26" s="360"/>
      <c r="EI26" s="360"/>
      <c r="EJ26" s="360"/>
      <c r="EK26" s="360"/>
      <c r="EL26" s="360"/>
      <c r="EM26" s="360"/>
      <c r="EN26" s="360"/>
      <c r="EO26" s="360"/>
      <c r="EP26" s="360"/>
      <c r="EQ26" s="360"/>
      <c r="ER26" s="360"/>
      <c r="ES26" s="360"/>
      <c r="ET26" s="360"/>
      <c r="EU26" s="360"/>
      <c r="EV26" s="360"/>
      <c r="EW26" s="360"/>
      <c r="EX26" s="360"/>
      <c r="EY26" s="360"/>
      <c r="EZ26" s="360"/>
      <c r="FA26" s="360"/>
      <c r="FB26" s="360"/>
      <c r="FC26" s="360"/>
      <c r="FD26" s="360"/>
      <c r="FE26" s="360"/>
      <c r="FF26" s="360"/>
      <c r="FG26" s="360"/>
      <c r="FH26" s="360"/>
      <c r="FI26" s="360"/>
      <c r="FJ26" s="360"/>
      <c r="FK26" s="360"/>
      <c r="FL26" s="360"/>
      <c r="FM26" s="360"/>
      <c r="FN26" s="360"/>
      <c r="FO26" s="360"/>
      <c r="FP26" s="360"/>
      <c r="FQ26" s="360"/>
      <c r="FR26" s="360"/>
      <c r="FS26" s="360"/>
      <c r="FT26" s="360"/>
      <c r="FU26" s="360"/>
      <c r="FV26" s="360"/>
      <c r="FW26" s="360"/>
      <c r="FX26" s="360"/>
      <c r="FY26" s="360"/>
      <c r="FZ26" s="360"/>
      <c r="GA26" s="360"/>
      <c r="GB26" s="360"/>
      <c r="GC26" s="360"/>
      <c r="GD26" s="360"/>
      <c r="GE26" s="360"/>
      <c r="GF26" s="360"/>
      <c r="GG26" s="360"/>
      <c r="GH26" s="360"/>
      <c r="GI26" s="360"/>
      <c r="GJ26" s="360"/>
      <c r="GK26" s="360"/>
      <c r="GL26" s="360"/>
      <c r="GM26" s="360"/>
      <c r="GN26" s="360"/>
      <c r="GO26" s="360"/>
      <c r="GP26" s="360"/>
      <c r="GQ26" s="360"/>
      <c r="GR26" s="360"/>
      <c r="GS26" s="360"/>
      <c r="GT26" s="360"/>
      <c r="GU26" s="360"/>
      <c r="GV26" s="360"/>
      <c r="GW26" s="360"/>
      <c r="GX26" s="360"/>
      <c r="GY26" s="360"/>
      <c r="GZ26" s="360"/>
      <c r="HA26" s="360"/>
      <c r="HB26" s="360"/>
      <c r="HC26" s="360"/>
      <c r="HD26" s="360"/>
      <c r="HE26" s="360"/>
      <c r="HF26" s="360"/>
      <c r="HG26" s="360"/>
      <c r="HH26" s="360"/>
      <c r="HI26" s="360"/>
      <c r="HJ26" s="360"/>
      <c r="HK26" s="360"/>
      <c r="HL26" s="360"/>
      <c r="HM26" s="360"/>
      <c r="HN26" s="360"/>
      <c r="HO26" s="360"/>
      <c r="HP26" s="360"/>
      <c r="HQ26" s="360"/>
      <c r="HR26" s="360"/>
      <c r="HS26" s="360"/>
      <c r="HT26" s="360"/>
      <c r="HU26" s="360"/>
      <c r="HV26" s="360"/>
      <c r="HW26" s="360"/>
      <c r="HX26" s="360"/>
      <c r="HY26" s="360"/>
      <c r="HZ26" s="360"/>
      <c r="IA26" s="360"/>
      <c r="IB26" s="360"/>
      <c r="IC26" s="360"/>
      <c r="ID26" s="360"/>
      <c r="IE26" s="360"/>
      <c r="IF26" s="360"/>
      <c r="IG26" s="360"/>
      <c r="IH26" s="360"/>
      <c r="II26" s="360"/>
      <c r="IJ26" s="360"/>
      <c r="IK26" s="360"/>
      <c r="IL26" s="360"/>
      <c r="IM26" s="360"/>
      <c r="IN26" s="360"/>
      <c r="IO26" s="360"/>
      <c r="IP26" s="360"/>
      <c r="IQ26" s="360"/>
      <c r="IR26" s="360"/>
      <c r="IS26" s="360"/>
      <c r="IT26" s="360"/>
      <c r="IU26" s="360"/>
      <c r="IV26" s="360"/>
    </row>
    <row r="27" spans="1:256" s="253" customFormat="1" ht="132.75" customHeight="1" thickBot="1">
      <c r="A27" s="343" t="s">
        <v>183</v>
      </c>
      <c r="B27" s="546">
        <v>4</v>
      </c>
      <c r="C27" s="361"/>
      <c r="D27" s="361"/>
      <c r="E27" s="361"/>
      <c r="F27" s="361"/>
      <c r="G27" s="361"/>
      <c r="H27" s="361"/>
      <c r="I27" s="361"/>
      <c r="J27" s="361"/>
      <c r="K27" s="361"/>
      <c r="L27" s="361"/>
      <c r="M27" s="361"/>
      <c r="N27" s="361"/>
      <c r="O27" s="361"/>
      <c r="P27" s="361"/>
      <c r="Q27" s="361"/>
      <c r="R27" s="361"/>
      <c r="S27" s="361"/>
      <c r="T27" s="744" t="s">
        <v>187</v>
      </c>
      <c r="U27" s="744"/>
      <c r="V27" s="745"/>
      <c r="W27" s="746" t="s">
        <v>186</v>
      </c>
      <c r="X27" s="747"/>
      <c r="Y27" s="747"/>
      <c r="Z27" s="747"/>
      <c r="AA27" s="747"/>
      <c r="AB27" s="747"/>
      <c r="AC27" s="747"/>
      <c r="AD27" s="748"/>
      <c r="AE27" s="362">
        <v>1</v>
      </c>
      <c r="AF27" s="363">
        <f>AE27*30</f>
        <v>30</v>
      </c>
      <c r="AG27" s="364">
        <f>AH27+AK27+AN27</f>
        <v>0</v>
      </c>
      <c r="AH27" s="365"/>
      <c r="AI27" s="366"/>
      <c r="AJ27" s="557">
        <f>AH27-AI27</f>
        <v>0</v>
      </c>
      <c r="AK27" s="365"/>
      <c r="AL27" s="366"/>
      <c r="AM27" s="557">
        <f>AK27-AL27</f>
        <v>0</v>
      </c>
      <c r="AN27" s="365"/>
      <c r="AO27" s="366"/>
      <c r="AP27" s="557">
        <f>AN27-AO27</f>
        <v>0</v>
      </c>
      <c r="AQ27" s="367">
        <f>AJ27+AM27+AP27</f>
        <v>0</v>
      </c>
      <c r="AR27" s="368">
        <f>AF27-AG27</f>
        <v>30</v>
      </c>
      <c r="AS27" s="369"/>
      <c r="AT27" s="370"/>
      <c r="AU27" s="370"/>
      <c r="AV27" s="371"/>
      <c r="AW27" s="372">
        <v>2</v>
      </c>
      <c r="AX27" s="370"/>
      <c r="AY27" s="370"/>
      <c r="AZ27" s="371"/>
      <c r="BA27" s="369"/>
      <c r="BB27" s="370"/>
      <c r="BC27" s="370"/>
      <c r="BD27" s="357"/>
      <c r="BE27" s="358"/>
      <c r="BF27" s="370"/>
      <c r="BG27" s="370"/>
      <c r="BH27" s="374"/>
      <c r="BI27" s="360"/>
      <c r="BJ27" s="360"/>
      <c r="BK27" s="360"/>
      <c r="BL27" s="360"/>
      <c r="BM27" s="360"/>
      <c r="BN27" s="360"/>
      <c r="BO27" s="360"/>
      <c r="BP27" s="360"/>
      <c r="BQ27" s="360"/>
      <c r="BR27" s="360"/>
      <c r="BS27" s="360"/>
      <c r="BT27" s="360"/>
      <c r="BU27" s="360"/>
      <c r="BV27" s="360"/>
      <c r="BW27" s="360"/>
      <c r="BX27" s="360"/>
      <c r="BY27" s="360"/>
      <c r="BZ27" s="360"/>
      <c r="CA27" s="360"/>
      <c r="CB27" s="360"/>
      <c r="CC27" s="360"/>
      <c r="CD27" s="360"/>
      <c r="CE27" s="360"/>
      <c r="CF27" s="360"/>
      <c r="CG27" s="360"/>
      <c r="CH27" s="360"/>
      <c r="CI27" s="360"/>
      <c r="CJ27" s="360"/>
      <c r="CK27" s="360"/>
      <c r="CL27" s="360"/>
      <c r="CM27" s="360"/>
      <c r="CN27" s="360"/>
      <c r="CO27" s="360"/>
      <c r="CP27" s="360"/>
      <c r="CQ27" s="360"/>
      <c r="CR27" s="360"/>
      <c r="CS27" s="360"/>
      <c r="CT27" s="360"/>
      <c r="CU27" s="360"/>
      <c r="CV27" s="360"/>
      <c r="CW27" s="360"/>
      <c r="CX27" s="360"/>
      <c r="CY27" s="360"/>
      <c r="CZ27" s="360"/>
      <c r="DA27" s="360"/>
      <c r="DB27" s="360"/>
      <c r="DC27" s="360"/>
      <c r="DD27" s="360"/>
      <c r="DE27" s="360"/>
      <c r="DF27" s="360"/>
      <c r="DG27" s="360"/>
      <c r="DH27" s="360"/>
      <c r="DI27" s="360"/>
      <c r="DJ27" s="360"/>
      <c r="DK27" s="360"/>
      <c r="DL27" s="360"/>
      <c r="DM27" s="360"/>
      <c r="DN27" s="360"/>
      <c r="DO27" s="360"/>
      <c r="DP27" s="360"/>
      <c r="DQ27" s="360"/>
      <c r="DR27" s="360"/>
      <c r="DS27" s="360"/>
      <c r="DT27" s="360"/>
      <c r="DU27" s="360"/>
      <c r="DV27" s="360"/>
      <c r="DW27" s="360"/>
      <c r="DX27" s="360"/>
      <c r="DY27" s="360"/>
      <c r="DZ27" s="360"/>
      <c r="EA27" s="360"/>
      <c r="EB27" s="360"/>
      <c r="EC27" s="360"/>
      <c r="ED27" s="360"/>
      <c r="EE27" s="360"/>
      <c r="EF27" s="360"/>
      <c r="EG27" s="360"/>
      <c r="EH27" s="360"/>
      <c r="EI27" s="360"/>
      <c r="EJ27" s="360"/>
      <c r="EK27" s="360"/>
      <c r="EL27" s="360"/>
      <c r="EM27" s="360"/>
      <c r="EN27" s="360"/>
      <c r="EO27" s="360"/>
      <c r="EP27" s="360"/>
      <c r="EQ27" s="360"/>
      <c r="ER27" s="360"/>
      <c r="ES27" s="360"/>
      <c r="ET27" s="360"/>
      <c r="EU27" s="360"/>
      <c r="EV27" s="360"/>
      <c r="EW27" s="360"/>
      <c r="EX27" s="360"/>
      <c r="EY27" s="360"/>
      <c r="EZ27" s="360"/>
      <c r="FA27" s="360"/>
      <c r="FB27" s="360"/>
      <c r="FC27" s="360"/>
      <c r="FD27" s="360"/>
      <c r="FE27" s="360"/>
      <c r="FF27" s="360"/>
      <c r="FG27" s="360"/>
      <c r="FH27" s="360"/>
      <c r="FI27" s="360"/>
      <c r="FJ27" s="360"/>
      <c r="FK27" s="360"/>
      <c r="FL27" s="360"/>
      <c r="FM27" s="360"/>
      <c r="FN27" s="360"/>
      <c r="FO27" s="360"/>
      <c r="FP27" s="360"/>
      <c r="FQ27" s="360"/>
      <c r="FR27" s="360"/>
      <c r="FS27" s="360"/>
      <c r="FT27" s="360"/>
      <c r="FU27" s="360"/>
      <c r="FV27" s="360"/>
      <c r="FW27" s="360"/>
      <c r="FX27" s="360"/>
      <c r="FY27" s="360"/>
      <c r="FZ27" s="360"/>
      <c r="GA27" s="360"/>
      <c r="GB27" s="360"/>
      <c r="GC27" s="360"/>
      <c r="GD27" s="360"/>
      <c r="GE27" s="360"/>
      <c r="GF27" s="360"/>
      <c r="GG27" s="360"/>
      <c r="GH27" s="360"/>
      <c r="GI27" s="360"/>
      <c r="GJ27" s="360"/>
      <c r="GK27" s="360"/>
      <c r="GL27" s="360"/>
      <c r="GM27" s="360"/>
      <c r="GN27" s="360"/>
      <c r="GO27" s="360"/>
      <c r="GP27" s="360"/>
      <c r="GQ27" s="360"/>
      <c r="GR27" s="360"/>
      <c r="GS27" s="360"/>
      <c r="GT27" s="360"/>
      <c r="GU27" s="360"/>
      <c r="GV27" s="360"/>
      <c r="GW27" s="360"/>
      <c r="GX27" s="360"/>
      <c r="GY27" s="360"/>
      <c r="GZ27" s="360"/>
      <c r="HA27" s="360"/>
      <c r="HB27" s="360"/>
      <c r="HC27" s="360"/>
      <c r="HD27" s="360"/>
      <c r="HE27" s="360"/>
      <c r="HF27" s="360"/>
      <c r="HG27" s="360"/>
      <c r="HH27" s="360"/>
      <c r="HI27" s="360"/>
      <c r="HJ27" s="360"/>
      <c r="HK27" s="360"/>
      <c r="HL27" s="360"/>
      <c r="HM27" s="360"/>
      <c r="HN27" s="360"/>
      <c r="HO27" s="360"/>
      <c r="HP27" s="360"/>
      <c r="HQ27" s="360"/>
      <c r="HR27" s="360"/>
      <c r="HS27" s="360"/>
      <c r="HT27" s="360"/>
      <c r="HU27" s="360"/>
      <c r="HV27" s="360"/>
      <c r="HW27" s="360"/>
      <c r="HX27" s="360"/>
      <c r="HY27" s="360"/>
      <c r="HZ27" s="360"/>
      <c r="IA27" s="360"/>
      <c r="IB27" s="360"/>
      <c r="IC27" s="360"/>
      <c r="ID27" s="360"/>
      <c r="IE27" s="360"/>
      <c r="IF27" s="360"/>
      <c r="IG27" s="360"/>
      <c r="IH27" s="360"/>
      <c r="II27" s="360"/>
      <c r="IJ27" s="360"/>
      <c r="IK27" s="360"/>
      <c r="IL27" s="360"/>
      <c r="IM27" s="360"/>
      <c r="IN27" s="360"/>
      <c r="IO27" s="360"/>
      <c r="IP27" s="360"/>
      <c r="IQ27" s="360"/>
      <c r="IR27" s="360"/>
      <c r="IS27" s="360"/>
      <c r="IT27" s="360"/>
      <c r="IU27" s="360"/>
      <c r="IV27" s="360"/>
    </row>
    <row r="28" spans="1:256" s="249" customFormat="1" ht="43.5" customHeight="1" thickBot="1">
      <c r="A28" s="375"/>
      <c r="B28" s="749" t="s">
        <v>188</v>
      </c>
      <c r="C28" s="750"/>
      <c r="D28" s="750"/>
      <c r="E28" s="750"/>
      <c r="F28" s="750"/>
      <c r="G28" s="750"/>
      <c r="H28" s="750"/>
      <c r="I28" s="750"/>
      <c r="J28" s="750"/>
      <c r="K28" s="750"/>
      <c r="L28" s="750"/>
      <c r="M28" s="750"/>
      <c r="N28" s="750"/>
      <c r="O28" s="750"/>
      <c r="P28" s="750"/>
      <c r="Q28" s="750"/>
      <c r="R28" s="750"/>
      <c r="S28" s="750"/>
      <c r="T28" s="750"/>
      <c r="U28" s="750"/>
      <c r="V28" s="750"/>
      <c r="W28" s="750"/>
      <c r="X28" s="750"/>
      <c r="Y28" s="750"/>
      <c r="Z28" s="750"/>
      <c r="AA28" s="750"/>
      <c r="AB28" s="750"/>
      <c r="AC28" s="750"/>
      <c r="AD28" s="751"/>
      <c r="AE28" s="558">
        <f aca="true" t="shared" si="0" ref="AE28:AR28">SUM(AE23:AE27)</f>
        <v>13.5</v>
      </c>
      <c r="AF28" s="559">
        <f t="shared" si="0"/>
        <v>405</v>
      </c>
      <c r="AG28" s="560">
        <f t="shared" si="0"/>
        <v>190</v>
      </c>
      <c r="AH28" s="559">
        <f t="shared" si="0"/>
        <v>82</v>
      </c>
      <c r="AI28" s="559">
        <f t="shared" si="0"/>
        <v>82</v>
      </c>
      <c r="AJ28" s="561">
        <f t="shared" si="0"/>
        <v>0</v>
      </c>
      <c r="AK28" s="559">
        <f t="shared" si="0"/>
        <v>108</v>
      </c>
      <c r="AL28" s="559">
        <f t="shared" si="0"/>
        <v>108</v>
      </c>
      <c r="AM28" s="561">
        <f t="shared" si="0"/>
        <v>0</v>
      </c>
      <c r="AN28" s="559">
        <f t="shared" si="0"/>
        <v>0</v>
      </c>
      <c r="AO28" s="559">
        <f t="shared" si="0"/>
        <v>0</v>
      </c>
      <c r="AP28" s="561">
        <f t="shared" si="0"/>
        <v>0</v>
      </c>
      <c r="AQ28" s="562">
        <f t="shared" si="0"/>
        <v>0</v>
      </c>
      <c r="AR28" s="563">
        <f t="shared" si="0"/>
        <v>215</v>
      </c>
      <c r="AS28" s="564">
        <f aca="true" t="shared" si="1" ref="AS28:AZ28">COUNTA(AS23:AS27)</f>
        <v>2</v>
      </c>
      <c r="AT28" s="565">
        <f t="shared" si="1"/>
        <v>1</v>
      </c>
      <c r="AU28" s="565">
        <f t="shared" si="1"/>
        <v>3</v>
      </c>
      <c r="AV28" s="566">
        <f t="shared" si="1"/>
        <v>0</v>
      </c>
      <c r="AW28" s="567">
        <f t="shared" si="1"/>
        <v>1</v>
      </c>
      <c r="AX28" s="565">
        <f t="shared" si="1"/>
        <v>0</v>
      </c>
      <c r="AY28" s="565">
        <f t="shared" si="1"/>
        <v>1</v>
      </c>
      <c r="AZ28" s="566">
        <f t="shared" si="1"/>
        <v>0</v>
      </c>
      <c r="BA28" s="558">
        <f aca="true" t="shared" si="2" ref="BA28:BH28">SUM(BA23:BA27)</f>
        <v>4</v>
      </c>
      <c r="BB28" s="559">
        <f t="shared" si="2"/>
        <v>1.5</v>
      </c>
      <c r="BC28" s="559">
        <f t="shared" si="2"/>
        <v>2.5</v>
      </c>
      <c r="BD28" s="562">
        <f t="shared" si="2"/>
        <v>0</v>
      </c>
      <c r="BE28" s="558">
        <f t="shared" si="2"/>
        <v>6.5</v>
      </c>
      <c r="BF28" s="559">
        <f t="shared" si="2"/>
        <v>3</v>
      </c>
      <c r="BG28" s="559">
        <f t="shared" si="2"/>
        <v>3.5</v>
      </c>
      <c r="BH28" s="562">
        <f t="shared" si="2"/>
        <v>0</v>
      </c>
      <c r="BI28" s="360"/>
      <c r="BJ28" s="360"/>
      <c r="BK28" s="360"/>
      <c r="BL28" s="360"/>
      <c r="BM28" s="360"/>
      <c r="BN28" s="360"/>
      <c r="BO28" s="360"/>
      <c r="BP28" s="360"/>
      <c r="BQ28" s="360"/>
      <c r="BR28" s="360"/>
      <c r="BS28" s="360"/>
      <c r="BT28" s="360"/>
      <c r="BU28" s="360"/>
      <c r="BV28" s="360"/>
      <c r="BW28" s="360"/>
      <c r="BX28" s="360"/>
      <c r="BY28" s="360"/>
      <c r="BZ28" s="360"/>
      <c r="CA28" s="360"/>
      <c r="CB28" s="360"/>
      <c r="CC28" s="360"/>
      <c r="CD28" s="360"/>
      <c r="CE28" s="360"/>
      <c r="CF28" s="360"/>
      <c r="CG28" s="360"/>
      <c r="CH28" s="360"/>
      <c r="CI28" s="360"/>
      <c r="CJ28" s="360"/>
      <c r="CK28" s="360"/>
      <c r="CL28" s="360"/>
      <c r="CM28" s="360"/>
      <c r="CN28" s="360"/>
      <c r="CO28" s="360"/>
      <c r="CP28" s="360"/>
      <c r="CQ28" s="360"/>
      <c r="CR28" s="360"/>
      <c r="CS28" s="360"/>
      <c r="CT28" s="360"/>
      <c r="CU28" s="360"/>
      <c r="CV28" s="360"/>
      <c r="CW28" s="360"/>
      <c r="CX28" s="360"/>
      <c r="CY28" s="360"/>
      <c r="CZ28" s="360"/>
      <c r="DA28" s="360"/>
      <c r="DB28" s="360"/>
      <c r="DC28" s="360"/>
      <c r="DD28" s="360"/>
      <c r="DE28" s="360"/>
      <c r="DF28" s="360"/>
      <c r="DG28" s="360"/>
      <c r="DH28" s="360"/>
      <c r="DI28" s="360"/>
      <c r="DJ28" s="360"/>
      <c r="DK28" s="360"/>
      <c r="DL28" s="360"/>
      <c r="DM28" s="360"/>
      <c r="DN28" s="360"/>
      <c r="DO28" s="360"/>
      <c r="DP28" s="360"/>
      <c r="DQ28" s="360"/>
      <c r="DR28" s="360"/>
      <c r="DS28" s="360"/>
      <c r="DT28" s="360"/>
      <c r="DU28" s="360"/>
      <c r="DV28" s="360"/>
      <c r="DW28" s="360"/>
      <c r="DX28" s="360"/>
      <c r="DY28" s="360"/>
      <c r="DZ28" s="360"/>
      <c r="EA28" s="360"/>
      <c r="EB28" s="360"/>
      <c r="EC28" s="360"/>
      <c r="ED28" s="360"/>
      <c r="EE28" s="360"/>
      <c r="EF28" s="360"/>
      <c r="EG28" s="360"/>
      <c r="EH28" s="360"/>
      <c r="EI28" s="360"/>
      <c r="EJ28" s="360"/>
      <c r="EK28" s="360"/>
      <c r="EL28" s="360"/>
      <c r="EM28" s="360"/>
      <c r="EN28" s="360"/>
      <c r="EO28" s="360"/>
      <c r="EP28" s="360"/>
      <c r="EQ28" s="360"/>
      <c r="ER28" s="360"/>
      <c r="ES28" s="360"/>
      <c r="ET28" s="360"/>
      <c r="EU28" s="360"/>
      <c r="EV28" s="360"/>
      <c r="EW28" s="360"/>
      <c r="EX28" s="360"/>
      <c r="EY28" s="360"/>
      <c r="EZ28" s="360"/>
      <c r="FA28" s="360"/>
      <c r="FB28" s="360"/>
      <c r="FC28" s="360"/>
      <c r="FD28" s="360"/>
      <c r="FE28" s="360"/>
      <c r="FF28" s="360"/>
      <c r="FG28" s="360"/>
      <c r="FH28" s="360"/>
      <c r="FI28" s="360"/>
      <c r="FJ28" s="360"/>
      <c r="FK28" s="360"/>
      <c r="FL28" s="360"/>
      <c r="FM28" s="360"/>
      <c r="FN28" s="360"/>
      <c r="FO28" s="360"/>
      <c r="FP28" s="360"/>
      <c r="FQ28" s="360"/>
      <c r="FR28" s="360"/>
      <c r="FS28" s="360"/>
      <c r="FT28" s="360"/>
      <c r="FU28" s="360"/>
      <c r="FV28" s="360"/>
      <c r="FW28" s="360"/>
      <c r="FX28" s="360"/>
      <c r="FY28" s="360"/>
      <c r="FZ28" s="360"/>
      <c r="GA28" s="360"/>
      <c r="GB28" s="360"/>
      <c r="GC28" s="360"/>
      <c r="GD28" s="360"/>
      <c r="GE28" s="360"/>
      <c r="GF28" s="360"/>
      <c r="GG28" s="360"/>
      <c r="GH28" s="360"/>
      <c r="GI28" s="360"/>
      <c r="GJ28" s="360"/>
      <c r="GK28" s="360"/>
      <c r="GL28" s="360"/>
      <c r="GM28" s="360"/>
      <c r="GN28" s="360"/>
      <c r="GO28" s="360"/>
      <c r="GP28" s="360"/>
      <c r="GQ28" s="360"/>
      <c r="GR28" s="360"/>
      <c r="GS28" s="360"/>
      <c r="GT28" s="360"/>
      <c r="GU28" s="360"/>
      <c r="GV28" s="360"/>
      <c r="GW28" s="360"/>
      <c r="GX28" s="360"/>
      <c r="GY28" s="360"/>
      <c r="GZ28" s="360"/>
      <c r="HA28" s="360"/>
      <c r="HB28" s="360"/>
      <c r="HC28" s="360"/>
      <c r="HD28" s="360"/>
      <c r="HE28" s="360"/>
      <c r="HF28" s="360"/>
      <c r="HG28" s="360"/>
      <c r="HH28" s="360"/>
      <c r="HI28" s="360"/>
      <c r="HJ28" s="360"/>
      <c r="HK28" s="360"/>
      <c r="HL28" s="360"/>
      <c r="HM28" s="360"/>
      <c r="HN28" s="360"/>
      <c r="HO28" s="360"/>
      <c r="HP28" s="360"/>
      <c r="HQ28" s="360"/>
      <c r="HR28" s="360"/>
      <c r="HS28" s="360"/>
      <c r="HT28" s="360"/>
      <c r="HU28" s="360"/>
      <c r="HV28" s="360"/>
      <c r="HW28" s="360"/>
      <c r="HX28" s="360"/>
      <c r="HY28" s="360"/>
      <c r="HZ28" s="360"/>
      <c r="IA28" s="360"/>
      <c r="IB28" s="360"/>
      <c r="IC28" s="360"/>
      <c r="ID28" s="360"/>
      <c r="IE28" s="360"/>
      <c r="IF28" s="360"/>
      <c r="IG28" s="360"/>
      <c r="IH28" s="360"/>
      <c r="II28" s="360"/>
      <c r="IJ28" s="360"/>
      <c r="IK28" s="360"/>
      <c r="IL28" s="360"/>
      <c r="IM28" s="360"/>
      <c r="IN28" s="360"/>
      <c r="IO28" s="360"/>
      <c r="IP28" s="360"/>
      <c r="IQ28" s="360"/>
      <c r="IR28" s="360"/>
      <c r="IS28" s="360"/>
      <c r="IT28" s="360"/>
      <c r="IU28" s="360"/>
      <c r="IV28" s="360"/>
    </row>
    <row r="29" spans="1:256" s="342" customFormat="1" ht="63" customHeight="1" thickBot="1">
      <c r="A29" s="338"/>
      <c r="B29" s="694" t="s">
        <v>189</v>
      </c>
      <c r="C29" s="695"/>
      <c r="D29" s="695"/>
      <c r="E29" s="695"/>
      <c r="F29" s="695"/>
      <c r="G29" s="695"/>
      <c r="H29" s="695"/>
      <c r="I29" s="695"/>
      <c r="J29" s="695"/>
      <c r="K29" s="695"/>
      <c r="L29" s="695"/>
      <c r="M29" s="695"/>
      <c r="N29" s="695"/>
      <c r="O29" s="695"/>
      <c r="P29" s="695"/>
      <c r="Q29" s="695"/>
      <c r="R29" s="695"/>
      <c r="S29" s="695"/>
      <c r="T29" s="695"/>
      <c r="U29" s="695"/>
      <c r="V29" s="695"/>
      <c r="W29" s="695"/>
      <c r="X29" s="695"/>
      <c r="Y29" s="695"/>
      <c r="Z29" s="695"/>
      <c r="AA29" s="695"/>
      <c r="AB29" s="695"/>
      <c r="AC29" s="695"/>
      <c r="AD29" s="695"/>
      <c r="AE29" s="695"/>
      <c r="AF29" s="695"/>
      <c r="AG29" s="695"/>
      <c r="AH29" s="695"/>
      <c r="AI29" s="695"/>
      <c r="AJ29" s="695"/>
      <c r="AK29" s="695"/>
      <c r="AL29" s="695"/>
      <c r="AM29" s="695"/>
      <c r="AN29" s="695"/>
      <c r="AO29" s="695"/>
      <c r="AP29" s="695"/>
      <c r="AQ29" s="695"/>
      <c r="AR29" s="695"/>
      <c r="AS29" s="695"/>
      <c r="AT29" s="695"/>
      <c r="AU29" s="695"/>
      <c r="AV29" s="695"/>
      <c r="AW29" s="695"/>
      <c r="AX29" s="695"/>
      <c r="AY29" s="695"/>
      <c r="AZ29" s="695"/>
      <c r="BA29" s="695"/>
      <c r="BB29" s="695"/>
      <c r="BC29" s="695"/>
      <c r="BD29" s="695"/>
      <c r="BE29" s="695"/>
      <c r="BF29" s="695"/>
      <c r="BG29" s="695"/>
      <c r="BH29" s="696"/>
      <c r="BI29" s="339"/>
      <c r="BJ29" s="339"/>
      <c r="BK29" s="339"/>
      <c r="BL29" s="339"/>
      <c r="BM29" s="339"/>
      <c r="BN29" s="340"/>
      <c r="BO29" s="360"/>
      <c r="BP29" s="341"/>
      <c r="BQ29" s="341"/>
      <c r="BR29" s="340"/>
      <c r="BS29" s="340"/>
      <c r="BT29" s="340"/>
      <c r="BU29" s="340"/>
      <c r="BV29" s="340"/>
      <c r="BW29" s="340"/>
      <c r="BX29" s="340"/>
      <c r="BY29" s="340"/>
      <c r="BZ29" s="340"/>
      <c r="CA29" s="340"/>
      <c r="CB29" s="340"/>
      <c r="CC29" s="340"/>
      <c r="CD29" s="340"/>
      <c r="CE29" s="340"/>
      <c r="CF29" s="340"/>
      <c r="CG29" s="340"/>
      <c r="CH29" s="340"/>
      <c r="CI29" s="340"/>
      <c r="CJ29" s="340"/>
      <c r="CK29" s="340"/>
      <c r="CL29" s="340"/>
      <c r="CM29" s="340"/>
      <c r="CN29" s="340"/>
      <c r="CO29" s="340"/>
      <c r="CP29" s="340"/>
      <c r="CQ29" s="340"/>
      <c r="CR29" s="340"/>
      <c r="CS29" s="340"/>
      <c r="CT29" s="340"/>
      <c r="CU29" s="340"/>
      <c r="CV29" s="340"/>
      <c r="CW29" s="340"/>
      <c r="CX29" s="340"/>
      <c r="CY29" s="340"/>
      <c r="CZ29" s="340"/>
      <c r="DA29" s="340"/>
      <c r="DB29" s="340"/>
      <c r="DC29" s="340"/>
      <c r="DD29" s="340"/>
      <c r="DE29" s="340"/>
      <c r="DF29" s="340"/>
      <c r="DG29" s="340"/>
      <c r="DH29" s="340"/>
      <c r="DI29" s="340"/>
      <c r="DJ29" s="340"/>
      <c r="DK29" s="340"/>
      <c r="DL29" s="340"/>
      <c r="DM29" s="340"/>
      <c r="DN29" s="340"/>
      <c r="DO29" s="340"/>
      <c r="DP29" s="340"/>
      <c r="DQ29" s="340"/>
      <c r="DR29" s="340"/>
      <c r="DS29" s="340"/>
      <c r="DT29" s="340"/>
      <c r="DU29" s="340"/>
      <c r="DV29" s="340"/>
      <c r="DW29" s="340"/>
      <c r="DX29" s="340"/>
      <c r="DY29" s="340"/>
      <c r="DZ29" s="340"/>
      <c r="EA29" s="340"/>
      <c r="EB29" s="340"/>
      <c r="EC29" s="340"/>
      <c r="ED29" s="340"/>
      <c r="EE29" s="340"/>
      <c r="EF29" s="340"/>
      <c r="EG29" s="340"/>
      <c r="EH29" s="340"/>
      <c r="EI29" s="340"/>
      <c r="EJ29" s="340"/>
      <c r="EK29" s="340"/>
      <c r="EL29" s="340"/>
      <c r="EM29" s="340"/>
      <c r="EN29" s="340"/>
      <c r="EO29" s="340"/>
      <c r="EP29" s="340"/>
      <c r="EQ29" s="340"/>
      <c r="ER29" s="340"/>
      <c r="ES29" s="340"/>
      <c r="ET29" s="340"/>
      <c r="EU29" s="340"/>
      <c r="EV29" s="340"/>
      <c r="EW29" s="340"/>
      <c r="EX29" s="340"/>
      <c r="EY29" s="340"/>
      <c r="EZ29" s="340"/>
      <c r="FA29" s="340"/>
      <c r="FB29" s="340"/>
      <c r="FC29" s="340"/>
      <c r="FD29" s="340"/>
      <c r="FE29" s="340"/>
      <c r="FF29" s="340"/>
      <c r="FG29" s="340"/>
      <c r="FH29" s="340"/>
      <c r="FI29" s="340"/>
      <c r="FJ29" s="340"/>
      <c r="FK29" s="340"/>
      <c r="FL29" s="340"/>
      <c r="FM29" s="340"/>
      <c r="FN29" s="340"/>
      <c r="FO29" s="340"/>
      <c r="FP29" s="340"/>
      <c r="FQ29" s="340"/>
      <c r="FR29" s="340"/>
      <c r="FS29" s="340"/>
      <c r="FT29" s="340"/>
      <c r="FU29" s="340"/>
      <c r="FV29" s="340"/>
      <c r="FW29" s="340"/>
      <c r="FX29" s="340"/>
      <c r="FY29" s="340"/>
      <c r="FZ29" s="340"/>
      <c r="GA29" s="340"/>
      <c r="GB29" s="340"/>
      <c r="GC29" s="340"/>
      <c r="GD29" s="340"/>
      <c r="GE29" s="340"/>
      <c r="GF29" s="340"/>
      <c r="GG29" s="340"/>
      <c r="GH29" s="340"/>
      <c r="GI29" s="340"/>
      <c r="GJ29" s="340"/>
      <c r="GK29" s="340"/>
      <c r="GL29" s="340"/>
      <c r="GM29" s="340"/>
      <c r="GN29" s="340"/>
      <c r="GO29" s="340"/>
      <c r="GP29" s="340"/>
      <c r="GQ29" s="340"/>
      <c r="GR29" s="340"/>
      <c r="GS29" s="340"/>
      <c r="GT29" s="340"/>
      <c r="GU29" s="340"/>
      <c r="GV29" s="340"/>
      <c r="GW29" s="340"/>
      <c r="GX29" s="340"/>
      <c r="GY29" s="340"/>
      <c r="GZ29" s="340"/>
      <c r="HA29" s="340"/>
      <c r="HB29" s="340"/>
      <c r="HC29" s="340"/>
      <c r="HD29" s="340"/>
      <c r="HE29" s="340"/>
      <c r="HF29" s="340"/>
      <c r="HG29" s="340"/>
      <c r="HH29" s="340"/>
      <c r="HI29" s="340"/>
      <c r="HJ29" s="340"/>
      <c r="HK29" s="340"/>
      <c r="HL29" s="340"/>
      <c r="HM29" s="340"/>
      <c r="HN29" s="340"/>
      <c r="HO29" s="340"/>
      <c r="HP29" s="340"/>
      <c r="HQ29" s="340"/>
      <c r="HR29" s="340"/>
      <c r="HS29" s="340"/>
      <c r="HT29" s="340"/>
      <c r="HU29" s="340"/>
      <c r="HV29" s="340"/>
      <c r="HW29" s="340"/>
      <c r="HX29" s="340"/>
      <c r="HY29" s="340"/>
      <c r="HZ29" s="340"/>
      <c r="IA29" s="340"/>
      <c r="IB29" s="340"/>
      <c r="IC29" s="340"/>
      <c r="ID29" s="340"/>
      <c r="IE29" s="340"/>
      <c r="IF29" s="340"/>
      <c r="IG29" s="340"/>
      <c r="IH29" s="340"/>
      <c r="II29" s="340"/>
      <c r="IJ29" s="340"/>
      <c r="IK29" s="340"/>
      <c r="IL29" s="340"/>
      <c r="IM29" s="340"/>
      <c r="IN29" s="340"/>
      <c r="IO29" s="340"/>
      <c r="IP29" s="340"/>
      <c r="IQ29" s="340"/>
      <c r="IR29" s="340"/>
      <c r="IS29" s="340"/>
      <c r="IT29" s="340"/>
      <c r="IU29" s="340"/>
      <c r="IV29" s="340"/>
    </row>
    <row r="30" spans="1:256" s="249" customFormat="1" ht="127.5" customHeight="1">
      <c r="A30" s="343" t="s">
        <v>180</v>
      </c>
      <c r="B30" s="546">
        <v>5</v>
      </c>
      <c r="C30" s="361"/>
      <c r="D30" s="361"/>
      <c r="E30" s="361"/>
      <c r="F30" s="361"/>
      <c r="G30" s="361"/>
      <c r="H30" s="361"/>
      <c r="I30" s="361"/>
      <c r="J30" s="361"/>
      <c r="K30" s="361"/>
      <c r="L30" s="361"/>
      <c r="M30" s="361"/>
      <c r="N30" s="361"/>
      <c r="O30" s="361"/>
      <c r="P30" s="361"/>
      <c r="Q30" s="361"/>
      <c r="R30" s="361"/>
      <c r="S30" s="361"/>
      <c r="T30" s="752" t="s">
        <v>190</v>
      </c>
      <c r="U30" s="752"/>
      <c r="V30" s="753"/>
      <c r="W30" s="746" t="s">
        <v>191</v>
      </c>
      <c r="X30" s="747"/>
      <c r="Y30" s="747"/>
      <c r="Z30" s="747"/>
      <c r="AA30" s="747"/>
      <c r="AB30" s="747"/>
      <c r="AC30" s="747"/>
      <c r="AD30" s="748"/>
      <c r="AE30" s="362">
        <v>3</v>
      </c>
      <c r="AF30" s="363">
        <f>AE30*30</f>
        <v>90</v>
      </c>
      <c r="AG30" s="364">
        <f>AH30+AK30+AN30</f>
        <v>54</v>
      </c>
      <c r="AH30" s="365">
        <v>18</v>
      </c>
      <c r="AI30" s="366">
        <v>18</v>
      </c>
      <c r="AJ30" s="557">
        <f>AH30-AI30</f>
        <v>0</v>
      </c>
      <c r="AK30" s="365">
        <v>36</v>
      </c>
      <c r="AL30" s="366">
        <v>36</v>
      </c>
      <c r="AM30" s="557">
        <f>AK30-AL30</f>
        <v>0</v>
      </c>
      <c r="AN30" s="365"/>
      <c r="AO30" s="366"/>
      <c r="AP30" s="557">
        <f>AN30-AO30</f>
        <v>0</v>
      </c>
      <c r="AQ30" s="367">
        <f>AJ30+AM30+AP30</f>
        <v>0</v>
      </c>
      <c r="AR30" s="368">
        <f>AF30-AG30</f>
        <v>36</v>
      </c>
      <c r="AS30" s="369"/>
      <c r="AT30" s="370">
        <v>1</v>
      </c>
      <c r="AU30" s="370"/>
      <c r="AV30" s="371"/>
      <c r="AW30" s="372"/>
      <c r="AX30" s="370"/>
      <c r="AY30" s="370"/>
      <c r="AZ30" s="371"/>
      <c r="BA30" s="369">
        <v>3</v>
      </c>
      <c r="BB30" s="370">
        <v>1</v>
      </c>
      <c r="BC30" s="370">
        <v>2</v>
      </c>
      <c r="BD30" s="357"/>
      <c r="BE30" s="358"/>
      <c r="BF30" s="373"/>
      <c r="BG30" s="373"/>
      <c r="BH30" s="374"/>
      <c r="BI30" s="360"/>
      <c r="BJ30" s="360"/>
      <c r="BK30" s="360"/>
      <c r="BL30" s="360"/>
      <c r="BM30" s="360"/>
      <c r="BN30" s="360"/>
      <c r="BO30" s="360"/>
      <c r="BP30" s="360"/>
      <c r="BQ30" s="360"/>
      <c r="BR30" s="360"/>
      <c r="BS30" s="360"/>
      <c r="BT30" s="360"/>
      <c r="BU30" s="360"/>
      <c r="BV30" s="360"/>
      <c r="BW30" s="360"/>
      <c r="BX30" s="360"/>
      <c r="BY30" s="360"/>
      <c r="BZ30" s="360"/>
      <c r="CA30" s="360"/>
      <c r="CB30" s="360"/>
      <c r="CC30" s="360"/>
      <c r="CD30" s="360"/>
      <c r="CE30" s="360"/>
      <c r="CF30" s="360"/>
      <c r="CG30" s="360"/>
      <c r="CH30" s="360"/>
      <c r="CI30" s="360"/>
      <c r="CJ30" s="360"/>
      <c r="CK30" s="360"/>
      <c r="CL30" s="360"/>
      <c r="CM30" s="360"/>
      <c r="CN30" s="360"/>
      <c r="CO30" s="360"/>
      <c r="CP30" s="360"/>
      <c r="CQ30" s="360"/>
      <c r="CR30" s="360"/>
      <c r="CS30" s="360"/>
      <c r="CT30" s="360"/>
      <c r="CU30" s="360"/>
      <c r="CV30" s="360"/>
      <c r="CW30" s="360"/>
      <c r="CX30" s="360"/>
      <c r="CY30" s="360"/>
      <c r="CZ30" s="360"/>
      <c r="DA30" s="360"/>
      <c r="DB30" s="360"/>
      <c r="DC30" s="360"/>
      <c r="DD30" s="360"/>
      <c r="DE30" s="360"/>
      <c r="DF30" s="360"/>
      <c r="DG30" s="360"/>
      <c r="DH30" s="360"/>
      <c r="DI30" s="360"/>
      <c r="DJ30" s="360"/>
      <c r="DK30" s="360"/>
      <c r="DL30" s="360"/>
      <c r="DM30" s="360"/>
      <c r="DN30" s="360"/>
      <c r="DO30" s="360"/>
      <c r="DP30" s="360"/>
      <c r="DQ30" s="360"/>
      <c r="DR30" s="360"/>
      <c r="DS30" s="360"/>
      <c r="DT30" s="360"/>
      <c r="DU30" s="360"/>
      <c r="DV30" s="360"/>
      <c r="DW30" s="360"/>
      <c r="DX30" s="360"/>
      <c r="DY30" s="360"/>
      <c r="DZ30" s="360"/>
      <c r="EA30" s="360"/>
      <c r="EB30" s="360"/>
      <c r="EC30" s="360"/>
      <c r="ED30" s="360"/>
      <c r="EE30" s="360"/>
      <c r="EF30" s="360"/>
      <c r="EG30" s="360"/>
      <c r="EH30" s="360"/>
      <c r="EI30" s="360"/>
      <c r="EJ30" s="360"/>
      <c r="EK30" s="360"/>
      <c r="EL30" s="360"/>
      <c r="EM30" s="360"/>
      <c r="EN30" s="360"/>
      <c r="EO30" s="360"/>
      <c r="EP30" s="360"/>
      <c r="EQ30" s="360"/>
      <c r="ER30" s="360"/>
      <c r="ES30" s="360"/>
      <c r="ET30" s="360"/>
      <c r="EU30" s="360"/>
      <c r="EV30" s="360"/>
      <c r="EW30" s="360"/>
      <c r="EX30" s="360"/>
      <c r="EY30" s="360"/>
      <c r="EZ30" s="360"/>
      <c r="FA30" s="360"/>
      <c r="FB30" s="360"/>
      <c r="FC30" s="360"/>
      <c r="FD30" s="360"/>
      <c r="FE30" s="360"/>
      <c r="FF30" s="360"/>
      <c r="FG30" s="360"/>
      <c r="FH30" s="360"/>
      <c r="FI30" s="360"/>
      <c r="FJ30" s="360"/>
      <c r="FK30" s="360"/>
      <c r="FL30" s="360"/>
      <c r="FM30" s="360"/>
      <c r="FN30" s="360"/>
      <c r="FO30" s="360"/>
      <c r="FP30" s="360"/>
      <c r="FQ30" s="360"/>
      <c r="FR30" s="360"/>
      <c r="FS30" s="360"/>
      <c r="FT30" s="360"/>
      <c r="FU30" s="360"/>
      <c r="FV30" s="360"/>
      <c r="FW30" s="360"/>
      <c r="FX30" s="360"/>
      <c r="FY30" s="360"/>
      <c r="FZ30" s="360"/>
      <c r="GA30" s="360"/>
      <c r="GB30" s="360"/>
      <c r="GC30" s="360"/>
      <c r="GD30" s="360"/>
      <c r="GE30" s="360"/>
      <c r="GF30" s="360"/>
      <c r="GG30" s="360"/>
      <c r="GH30" s="360"/>
      <c r="GI30" s="360"/>
      <c r="GJ30" s="360"/>
      <c r="GK30" s="360"/>
      <c r="GL30" s="360"/>
      <c r="GM30" s="360"/>
      <c r="GN30" s="360"/>
      <c r="GO30" s="360"/>
      <c r="GP30" s="360"/>
      <c r="GQ30" s="360"/>
      <c r="GR30" s="360"/>
      <c r="GS30" s="360"/>
      <c r="GT30" s="360"/>
      <c r="GU30" s="360"/>
      <c r="GV30" s="360"/>
      <c r="GW30" s="360"/>
      <c r="GX30" s="360"/>
      <c r="GY30" s="360"/>
      <c r="GZ30" s="360"/>
      <c r="HA30" s="360"/>
      <c r="HB30" s="360"/>
      <c r="HC30" s="360"/>
      <c r="HD30" s="360"/>
      <c r="HE30" s="360"/>
      <c r="HF30" s="360"/>
      <c r="HG30" s="360"/>
      <c r="HH30" s="360"/>
      <c r="HI30" s="360"/>
      <c r="HJ30" s="360"/>
      <c r="HK30" s="360"/>
      <c r="HL30" s="360"/>
      <c r="HM30" s="360"/>
      <c r="HN30" s="360"/>
      <c r="HO30" s="360"/>
      <c r="HP30" s="360"/>
      <c r="HQ30" s="360"/>
      <c r="HR30" s="360"/>
      <c r="HS30" s="360"/>
      <c r="HT30" s="360"/>
      <c r="HU30" s="360"/>
      <c r="HV30" s="360"/>
      <c r="HW30" s="360"/>
      <c r="HX30" s="360"/>
      <c r="HY30" s="360"/>
      <c r="HZ30" s="360"/>
      <c r="IA30" s="360"/>
      <c r="IB30" s="360"/>
      <c r="IC30" s="360"/>
      <c r="ID30" s="360"/>
      <c r="IE30" s="360"/>
      <c r="IF30" s="360"/>
      <c r="IG30" s="360"/>
      <c r="IH30" s="360"/>
      <c r="II30" s="360"/>
      <c r="IJ30" s="360"/>
      <c r="IK30" s="360"/>
      <c r="IL30" s="360"/>
      <c r="IM30" s="360"/>
      <c r="IN30" s="360"/>
      <c r="IO30" s="360"/>
      <c r="IP30" s="360"/>
      <c r="IQ30" s="360"/>
      <c r="IR30" s="360"/>
      <c r="IS30" s="360"/>
      <c r="IT30" s="360"/>
      <c r="IU30" s="360"/>
      <c r="IV30" s="360"/>
    </row>
    <row r="31" spans="1:256" s="249" customFormat="1" ht="167.25" customHeight="1">
      <c r="A31" s="343" t="s">
        <v>183</v>
      </c>
      <c r="B31" s="546">
        <v>6</v>
      </c>
      <c r="C31" s="361"/>
      <c r="D31" s="361"/>
      <c r="E31" s="361"/>
      <c r="F31" s="361"/>
      <c r="G31" s="361"/>
      <c r="H31" s="361"/>
      <c r="I31" s="361"/>
      <c r="J31" s="361"/>
      <c r="K31" s="361"/>
      <c r="L31" s="361"/>
      <c r="M31" s="361"/>
      <c r="N31" s="361"/>
      <c r="O31" s="361"/>
      <c r="P31" s="361"/>
      <c r="Q31" s="361"/>
      <c r="R31" s="361"/>
      <c r="S31" s="361"/>
      <c r="T31" s="752" t="s">
        <v>248</v>
      </c>
      <c r="U31" s="752"/>
      <c r="V31" s="753"/>
      <c r="W31" s="746" t="s">
        <v>192</v>
      </c>
      <c r="X31" s="747"/>
      <c r="Y31" s="747"/>
      <c r="Z31" s="747"/>
      <c r="AA31" s="747"/>
      <c r="AB31" s="747"/>
      <c r="AC31" s="747"/>
      <c r="AD31" s="748"/>
      <c r="AE31" s="376">
        <v>3</v>
      </c>
      <c r="AF31" s="363">
        <f>AE31*30</f>
        <v>90</v>
      </c>
      <c r="AG31" s="364">
        <f>AH31+AK31+AN31</f>
        <v>72</v>
      </c>
      <c r="AH31" s="365"/>
      <c r="AI31" s="366"/>
      <c r="AJ31" s="557">
        <f>AH31-AI31</f>
        <v>0</v>
      </c>
      <c r="AK31" s="365">
        <v>72</v>
      </c>
      <c r="AL31" s="366">
        <v>72</v>
      </c>
      <c r="AM31" s="557">
        <f>AK31-AL31</f>
        <v>0</v>
      </c>
      <c r="AN31" s="365"/>
      <c r="AO31" s="366"/>
      <c r="AP31" s="557">
        <f>AN31-AO31</f>
        <v>0</v>
      </c>
      <c r="AQ31" s="367">
        <f>AJ31+AM31+AP31</f>
        <v>0</v>
      </c>
      <c r="AR31" s="368">
        <f>AF31-AG31</f>
        <v>18</v>
      </c>
      <c r="AS31" s="377"/>
      <c r="AT31" s="378">
        <v>2</v>
      </c>
      <c r="AU31" s="378"/>
      <c r="AV31" s="379"/>
      <c r="AW31" s="380"/>
      <c r="AX31" s="378"/>
      <c r="AY31" s="378"/>
      <c r="AZ31" s="379">
        <v>1</v>
      </c>
      <c r="BA31" s="377">
        <v>2</v>
      </c>
      <c r="BB31" s="378"/>
      <c r="BC31" s="378">
        <v>2</v>
      </c>
      <c r="BD31" s="381"/>
      <c r="BE31" s="382">
        <v>2</v>
      </c>
      <c r="BF31" s="383"/>
      <c r="BG31" s="383">
        <v>2</v>
      </c>
      <c r="BH31" s="384"/>
      <c r="BI31" s="360"/>
      <c r="BJ31" s="360"/>
      <c r="BK31" s="360"/>
      <c r="BL31" s="360"/>
      <c r="BM31" s="360"/>
      <c r="BN31" s="360"/>
      <c r="BO31" s="360"/>
      <c r="BP31" s="360"/>
      <c r="BQ31" s="360"/>
      <c r="BR31" s="360"/>
      <c r="BS31" s="360"/>
      <c r="BT31" s="360"/>
      <c r="BU31" s="360"/>
      <c r="BV31" s="360"/>
      <c r="BW31" s="360"/>
      <c r="BX31" s="360"/>
      <c r="BY31" s="360"/>
      <c r="BZ31" s="360"/>
      <c r="CA31" s="360"/>
      <c r="CB31" s="360"/>
      <c r="CC31" s="360"/>
      <c r="CD31" s="360"/>
      <c r="CE31" s="360"/>
      <c r="CF31" s="360"/>
      <c r="CG31" s="360"/>
      <c r="CH31" s="360"/>
      <c r="CI31" s="360"/>
      <c r="CJ31" s="360"/>
      <c r="CK31" s="360"/>
      <c r="CL31" s="360"/>
      <c r="CM31" s="360"/>
      <c r="CN31" s="360"/>
      <c r="CO31" s="360"/>
      <c r="CP31" s="360"/>
      <c r="CQ31" s="360"/>
      <c r="CR31" s="360"/>
      <c r="CS31" s="360"/>
      <c r="CT31" s="360"/>
      <c r="CU31" s="360"/>
      <c r="CV31" s="360"/>
      <c r="CW31" s="360"/>
      <c r="CX31" s="360"/>
      <c r="CY31" s="360"/>
      <c r="CZ31" s="360"/>
      <c r="DA31" s="360"/>
      <c r="DB31" s="360"/>
      <c r="DC31" s="360"/>
      <c r="DD31" s="360"/>
      <c r="DE31" s="360"/>
      <c r="DF31" s="360"/>
      <c r="DG31" s="360"/>
      <c r="DH31" s="360"/>
      <c r="DI31" s="360"/>
      <c r="DJ31" s="360"/>
      <c r="DK31" s="360"/>
      <c r="DL31" s="360"/>
      <c r="DM31" s="360"/>
      <c r="DN31" s="360"/>
      <c r="DO31" s="360"/>
      <c r="DP31" s="360"/>
      <c r="DQ31" s="360"/>
      <c r="DR31" s="360"/>
      <c r="DS31" s="360"/>
      <c r="DT31" s="360"/>
      <c r="DU31" s="360"/>
      <c r="DV31" s="360"/>
      <c r="DW31" s="360"/>
      <c r="DX31" s="360"/>
      <c r="DY31" s="360"/>
      <c r="DZ31" s="360"/>
      <c r="EA31" s="360"/>
      <c r="EB31" s="360"/>
      <c r="EC31" s="360"/>
      <c r="ED31" s="360"/>
      <c r="EE31" s="360"/>
      <c r="EF31" s="360"/>
      <c r="EG31" s="360"/>
      <c r="EH31" s="360"/>
      <c r="EI31" s="360"/>
      <c r="EJ31" s="360"/>
      <c r="EK31" s="360"/>
      <c r="EL31" s="360"/>
      <c r="EM31" s="360"/>
      <c r="EN31" s="360"/>
      <c r="EO31" s="360"/>
      <c r="EP31" s="360"/>
      <c r="EQ31" s="360"/>
      <c r="ER31" s="360"/>
      <c r="ES31" s="360"/>
      <c r="ET31" s="360"/>
      <c r="EU31" s="360"/>
      <c r="EV31" s="360"/>
      <c r="EW31" s="360"/>
      <c r="EX31" s="360"/>
      <c r="EY31" s="360"/>
      <c r="EZ31" s="360"/>
      <c r="FA31" s="360"/>
      <c r="FB31" s="360"/>
      <c r="FC31" s="360"/>
      <c r="FD31" s="360"/>
      <c r="FE31" s="360"/>
      <c r="FF31" s="360"/>
      <c r="FG31" s="360"/>
      <c r="FH31" s="360"/>
      <c r="FI31" s="360"/>
      <c r="FJ31" s="360"/>
      <c r="FK31" s="360"/>
      <c r="FL31" s="360"/>
      <c r="FM31" s="360"/>
      <c r="FN31" s="360"/>
      <c r="FO31" s="360"/>
      <c r="FP31" s="360"/>
      <c r="FQ31" s="360"/>
      <c r="FR31" s="360"/>
      <c r="FS31" s="360"/>
      <c r="FT31" s="360"/>
      <c r="FU31" s="360"/>
      <c r="FV31" s="360"/>
      <c r="FW31" s="360"/>
      <c r="FX31" s="360"/>
      <c r="FY31" s="360"/>
      <c r="FZ31" s="360"/>
      <c r="GA31" s="360"/>
      <c r="GB31" s="360"/>
      <c r="GC31" s="360"/>
      <c r="GD31" s="360"/>
      <c r="GE31" s="360"/>
      <c r="GF31" s="360"/>
      <c r="GG31" s="360"/>
      <c r="GH31" s="360"/>
      <c r="GI31" s="360"/>
      <c r="GJ31" s="360"/>
      <c r="GK31" s="360"/>
      <c r="GL31" s="360"/>
      <c r="GM31" s="360"/>
      <c r="GN31" s="360"/>
      <c r="GO31" s="360"/>
      <c r="GP31" s="360"/>
      <c r="GQ31" s="360"/>
      <c r="GR31" s="360"/>
      <c r="GS31" s="360"/>
      <c r="GT31" s="360"/>
      <c r="GU31" s="360"/>
      <c r="GV31" s="360"/>
      <c r="GW31" s="360"/>
      <c r="GX31" s="360"/>
      <c r="GY31" s="360"/>
      <c r="GZ31" s="360"/>
      <c r="HA31" s="360"/>
      <c r="HB31" s="360"/>
      <c r="HC31" s="360"/>
      <c r="HD31" s="360"/>
      <c r="HE31" s="360"/>
      <c r="HF31" s="360"/>
      <c r="HG31" s="360"/>
      <c r="HH31" s="360"/>
      <c r="HI31" s="360"/>
      <c r="HJ31" s="360"/>
      <c r="HK31" s="360"/>
      <c r="HL31" s="360"/>
      <c r="HM31" s="360"/>
      <c r="HN31" s="360"/>
      <c r="HO31" s="360"/>
      <c r="HP31" s="360"/>
      <c r="HQ31" s="360"/>
      <c r="HR31" s="360"/>
      <c r="HS31" s="360"/>
      <c r="HT31" s="360"/>
      <c r="HU31" s="360"/>
      <c r="HV31" s="360"/>
      <c r="HW31" s="360"/>
      <c r="HX31" s="360"/>
      <c r="HY31" s="360"/>
      <c r="HZ31" s="360"/>
      <c r="IA31" s="360"/>
      <c r="IB31" s="360"/>
      <c r="IC31" s="360"/>
      <c r="ID31" s="360"/>
      <c r="IE31" s="360"/>
      <c r="IF31" s="360"/>
      <c r="IG31" s="360"/>
      <c r="IH31" s="360"/>
      <c r="II31" s="360"/>
      <c r="IJ31" s="360"/>
      <c r="IK31" s="360"/>
      <c r="IL31" s="360"/>
      <c r="IM31" s="360"/>
      <c r="IN31" s="360"/>
      <c r="IO31" s="360"/>
      <c r="IP31" s="360"/>
      <c r="IQ31" s="360"/>
      <c r="IR31" s="360"/>
      <c r="IS31" s="360"/>
      <c r="IT31" s="360"/>
      <c r="IU31" s="360"/>
      <c r="IV31" s="360"/>
    </row>
    <row r="32" spans="1:256" s="249" customFormat="1" ht="129" customHeight="1">
      <c r="A32" s="385" t="s">
        <v>180</v>
      </c>
      <c r="B32" s="546">
        <v>7</v>
      </c>
      <c r="C32" s="361"/>
      <c r="D32" s="361"/>
      <c r="E32" s="361"/>
      <c r="F32" s="361"/>
      <c r="G32" s="361"/>
      <c r="H32" s="361"/>
      <c r="I32" s="361"/>
      <c r="J32" s="361"/>
      <c r="K32" s="361"/>
      <c r="L32" s="361"/>
      <c r="M32" s="361"/>
      <c r="N32" s="361"/>
      <c r="O32" s="361"/>
      <c r="P32" s="361"/>
      <c r="Q32" s="361"/>
      <c r="R32" s="361"/>
      <c r="S32" s="361"/>
      <c r="T32" s="772" t="s">
        <v>193</v>
      </c>
      <c r="U32" s="772"/>
      <c r="V32" s="773"/>
      <c r="W32" s="763" t="s">
        <v>194</v>
      </c>
      <c r="X32" s="764"/>
      <c r="Y32" s="764"/>
      <c r="Z32" s="764"/>
      <c r="AA32" s="764"/>
      <c r="AB32" s="764"/>
      <c r="AC32" s="764"/>
      <c r="AD32" s="765"/>
      <c r="AE32" s="362">
        <v>2</v>
      </c>
      <c r="AF32" s="386">
        <f>AE32*30</f>
        <v>60</v>
      </c>
      <c r="AG32" s="387">
        <f>AH32+AK32+AN32</f>
        <v>36</v>
      </c>
      <c r="AH32" s="388">
        <v>18</v>
      </c>
      <c r="AI32" s="388">
        <v>18</v>
      </c>
      <c r="AJ32" s="568">
        <f>AH32-AI32</f>
        <v>0</v>
      </c>
      <c r="AK32" s="388">
        <v>18</v>
      </c>
      <c r="AL32" s="388">
        <v>18</v>
      </c>
      <c r="AM32" s="568">
        <f>AK32-AL32</f>
        <v>0</v>
      </c>
      <c r="AN32" s="386"/>
      <c r="AO32" s="388"/>
      <c r="AP32" s="568">
        <f>AN32-AO32</f>
        <v>0</v>
      </c>
      <c r="AQ32" s="389">
        <f>AJ32+AM32+AP32</f>
        <v>0</v>
      </c>
      <c r="AR32" s="390">
        <f>AF32-AG32</f>
        <v>24</v>
      </c>
      <c r="AS32" s="369"/>
      <c r="AT32" s="569">
        <v>1</v>
      </c>
      <c r="AU32" s="370"/>
      <c r="AV32" s="371"/>
      <c r="AW32" s="372"/>
      <c r="AX32" s="370"/>
      <c r="AY32" s="370"/>
      <c r="AZ32" s="371">
        <v>1</v>
      </c>
      <c r="BA32" s="570">
        <v>2</v>
      </c>
      <c r="BB32" s="569">
        <v>1</v>
      </c>
      <c r="BC32" s="569">
        <v>1</v>
      </c>
      <c r="BD32" s="357"/>
      <c r="BE32" s="358"/>
      <c r="BF32" s="373"/>
      <c r="BG32" s="373"/>
      <c r="BH32" s="374"/>
      <c r="BI32" s="360"/>
      <c r="BJ32" s="360"/>
      <c r="BK32" s="360"/>
      <c r="BL32" s="360"/>
      <c r="BM32" s="360"/>
      <c r="BN32" s="360"/>
      <c r="BO32" s="360"/>
      <c r="BP32" s="360"/>
      <c r="BQ32" s="360"/>
      <c r="BR32" s="360"/>
      <c r="BS32" s="360"/>
      <c r="BT32" s="360"/>
      <c r="BU32" s="360"/>
      <c r="BV32" s="360"/>
      <c r="BW32" s="360"/>
      <c r="BX32" s="360"/>
      <c r="BY32" s="360"/>
      <c r="BZ32" s="360"/>
      <c r="CA32" s="360"/>
      <c r="CB32" s="360"/>
      <c r="CC32" s="360"/>
      <c r="CD32" s="360"/>
      <c r="CE32" s="360"/>
      <c r="CF32" s="360"/>
      <c r="CG32" s="360"/>
      <c r="CH32" s="360"/>
      <c r="CI32" s="360"/>
      <c r="CJ32" s="360"/>
      <c r="CK32" s="360"/>
      <c r="CL32" s="360"/>
      <c r="CM32" s="360"/>
      <c r="CN32" s="360"/>
      <c r="CO32" s="360"/>
      <c r="CP32" s="360"/>
      <c r="CQ32" s="360"/>
      <c r="CR32" s="360"/>
      <c r="CS32" s="360"/>
      <c r="CT32" s="360"/>
      <c r="CU32" s="360"/>
      <c r="CV32" s="360"/>
      <c r="CW32" s="360"/>
      <c r="CX32" s="360"/>
      <c r="CY32" s="360"/>
      <c r="CZ32" s="360"/>
      <c r="DA32" s="360"/>
      <c r="DB32" s="360"/>
      <c r="DC32" s="360"/>
      <c r="DD32" s="360"/>
      <c r="DE32" s="360"/>
      <c r="DF32" s="360"/>
      <c r="DG32" s="360"/>
      <c r="DH32" s="360"/>
      <c r="DI32" s="360"/>
      <c r="DJ32" s="360"/>
      <c r="DK32" s="360"/>
      <c r="DL32" s="360"/>
      <c r="DM32" s="360"/>
      <c r="DN32" s="360"/>
      <c r="DO32" s="360"/>
      <c r="DP32" s="360"/>
      <c r="DQ32" s="360"/>
      <c r="DR32" s="360"/>
      <c r="DS32" s="360"/>
      <c r="DT32" s="360"/>
      <c r="DU32" s="360"/>
      <c r="DV32" s="360"/>
      <c r="DW32" s="360"/>
      <c r="DX32" s="360"/>
      <c r="DY32" s="360"/>
      <c r="DZ32" s="360"/>
      <c r="EA32" s="360"/>
      <c r="EB32" s="360"/>
      <c r="EC32" s="360"/>
      <c r="ED32" s="360"/>
      <c r="EE32" s="360"/>
      <c r="EF32" s="360"/>
      <c r="EG32" s="360"/>
      <c r="EH32" s="360"/>
      <c r="EI32" s="360"/>
      <c r="EJ32" s="360"/>
      <c r="EK32" s="360"/>
      <c r="EL32" s="360"/>
      <c r="EM32" s="360"/>
      <c r="EN32" s="360"/>
      <c r="EO32" s="360"/>
      <c r="EP32" s="360"/>
      <c r="EQ32" s="360"/>
      <c r="ER32" s="360"/>
      <c r="ES32" s="360"/>
      <c r="ET32" s="360"/>
      <c r="EU32" s="360"/>
      <c r="EV32" s="360"/>
      <c r="EW32" s="360"/>
      <c r="EX32" s="360"/>
      <c r="EY32" s="360"/>
      <c r="EZ32" s="360"/>
      <c r="FA32" s="360"/>
      <c r="FB32" s="360"/>
      <c r="FC32" s="360"/>
      <c r="FD32" s="360"/>
      <c r="FE32" s="360"/>
      <c r="FF32" s="360"/>
      <c r="FG32" s="360"/>
      <c r="FH32" s="360"/>
      <c r="FI32" s="360"/>
      <c r="FJ32" s="360"/>
      <c r="FK32" s="360"/>
      <c r="FL32" s="360"/>
      <c r="FM32" s="360"/>
      <c r="FN32" s="360"/>
      <c r="FO32" s="360"/>
      <c r="FP32" s="360"/>
      <c r="FQ32" s="360"/>
      <c r="FR32" s="360"/>
      <c r="FS32" s="360"/>
      <c r="FT32" s="360"/>
      <c r="FU32" s="360"/>
      <c r="FV32" s="360"/>
      <c r="FW32" s="360"/>
      <c r="FX32" s="360"/>
      <c r="FY32" s="360"/>
      <c r="FZ32" s="360"/>
      <c r="GA32" s="360"/>
      <c r="GB32" s="360"/>
      <c r="GC32" s="360"/>
      <c r="GD32" s="360"/>
      <c r="GE32" s="360"/>
      <c r="GF32" s="360"/>
      <c r="GG32" s="360"/>
      <c r="GH32" s="360"/>
      <c r="GI32" s="360"/>
      <c r="GJ32" s="360"/>
      <c r="GK32" s="360"/>
      <c r="GL32" s="360"/>
      <c r="GM32" s="360"/>
      <c r="GN32" s="360"/>
      <c r="GO32" s="360"/>
      <c r="GP32" s="360"/>
      <c r="GQ32" s="360"/>
      <c r="GR32" s="360"/>
      <c r="GS32" s="360"/>
      <c r="GT32" s="360"/>
      <c r="GU32" s="360"/>
      <c r="GV32" s="360"/>
      <c r="GW32" s="360"/>
      <c r="GX32" s="360"/>
      <c r="GY32" s="360"/>
      <c r="GZ32" s="360"/>
      <c r="HA32" s="360"/>
      <c r="HB32" s="360"/>
      <c r="HC32" s="360"/>
      <c r="HD32" s="360"/>
      <c r="HE32" s="360"/>
      <c r="HF32" s="360"/>
      <c r="HG32" s="360"/>
      <c r="HH32" s="360"/>
      <c r="HI32" s="360"/>
      <c r="HJ32" s="360"/>
      <c r="HK32" s="360"/>
      <c r="HL32" s="360"/>
      <c r="HM32" s="360"/>
      <c r="HN32" s="360"/>
      <c r="HO32" s="360"/>
      <c r="HP32" s="360"/>
      <c r="HQ32" s="360"/>
      <c r="HR32" s="360"/>
      <c r="HS32" s="360"/>
      <c r="HT32" s="360"/>
      <c r="HU32" s="360"/>
      <c r="HV32" s="360"/>
      <c r="HW32" s="360"/>
      <c r="HX32" s="360"/>
      <c r="HY32" s="360"/>
      <c r="HZ32" s="360"/>
      <c r="IA32" s="360"/>
      <c r="IB32" s="360"/>
      <c r="IC32" s="360"/>
      <c r="ID32" s="360"/>
      <c r="IE32" s="360"/>
      <c r="IF32" s="360"/>
      <c r="IG32" s="360"/>
      <c r="IH32" s="360"/>
      <c r="II32" s="360"/>
      <c r="IJ32" s="360"/>
      <c r="IK32" s="360"/>
      <c r="IL32" s="360"/>
      <c r="IM32" s="360"/>
      <c r="IN32" s="360"/>
      <c r="IO32" s="360"/>
      <c r="IP32" s="360"/>
      <c r="IQ32" s="360"/>
      <c r="IR32" s="360"/>
      <c r="IS32" s="360"/>
      <c r="IT32" s="360"/>
      <c r="IU32" s="360"/>
      <c r="IV32" s="360"/>
    </row>
    <row r="33" spans="1:256" s="249" customFormat="1" ht="21" customHeight="1" thickBot="1">
      <c r="A33" s="391"/>
      <c r="B33" s="546"/>
      <c r="C33" s="361"/>
      <c r="D33" s="361"/>
      <c r="E33" s="361"/>
      <c r="F33" s="361"/>
      <c r="G33" s="361"/>
      <c r="H33" s="361"/>
      <c r="I33" s="361"/>
      <c r="J33" s="361"/>
      <c r="K33" s="361"/>
      <c r="L33" s="361"/>
      <c r="M33" s="361"/>
      <c r="N33" s="361"/>
      <c r="O33" s="361"/>
      <c r="P33" s="361"/>
      <c r="Q33" s="361"/>
      <c r="R33" s="361"/>
      <c r="S33" s="361"/>
      <c r="T33" s="774"/>
      <c r="U33" s="774"/>
      <c r="V33" s="775"/>
      <c r="W33" s="776"/>
      <c r="X33" s="777"/>
      <c r="Y33" s="777"/>
      <c r="Z33" s="777"/>
      <c r="AA33" s="777"/>
      <c r="AB33" s="777"/>
      <c r="AC33" s="777"/>
      <c r="AD33" s="778"/>
      <c r="AE33" s="362"/>
      <c r="AF33" s="392">
        <f>AE33*30</f>
        <v>0</v>
      </c>
      <c r="AG33" s="364">
        <f>AH33+AK33+AN33</f>
        <v>0</v>
      </c>
      <c r="AH33" s="393"/>
      <c r="AI33" s="394"/>
      <c r="AJ33" s="557">
        <f>AH33-AI33</f>
        <v>0</v>
      </c>
      <c r="AK33" s="393"/>
      <c r="AL33" s="394"/>
      <c r="AM33" s="557">
        <f>AK33-AL33</f>
        <v>0</v>
      </c>
      <c r="AN33" s="395"/>
      <c r="AO33" s="394"/>
      <c r="AP33" s="557">
        <f>AN33-AO33</f>
        <v>0</v>
      </c>
      <c r="AQ33" s="367">
        <f>AJ33+AM33+AP33</f>
        <v>0</v>
      </c>
      <c r="AR33" s="368">
        <f>AF33-AG33</f>
        <v>0</v>
      </c>
      <c r="AS33" s="369"/>
      <c r="AT33" s="370"/>
      <c r="AU33" s="370"/>
      <c r="AV33" s="371"/>
      <c r="AW33" s="372"/>
      <c r="AX33" s="370"/>
      <c r="AY33" s="370"/>
      <c r="AZ33" s="371"/>
      <c r="BA33" s="369"/>
      <c r="BB33" s="370"/>
      <c r="BC33" s="370"/>
      <c r="BD33" s="357"/>
      <c r="BE33" s="358"/>
      <c r="BF33" s="373"/>
      <c r="BG33" s="373"/>
      <c r="BH33" s="374"/>
      <c r="BI33" s="360"/>
      <c r="BJ33" s="360"/>
      <c r="BK33" s="360"/>
      <c r="BL33" s="360"/>
      <c r="BM33" s="360"/>
      <c r="BN33" s="360"/>
      <c r="BO33" s="360"/>
      <c r="BP33" s="360"/>
      <c r="BQ33" s="360"/>
      <c r="BR33" s="360"/>
      <c r="BS33" s="360"/>
      <c r="BT33" s="360"/>
      <c r="BU33" s="360"/>
      <c r="BV33" s="360"/>
      <c r="BW33" s="360"/>
      <c r="BX33" s="360"/>
      <c r="BY33" s="360"/>
      <c r="BZ33" s="360"/>
      <c r="CA33" s="360"/>
      <c r="CB33" s="360"/>
      <c r="CC33" s="360"/>
      <c r="CD33" s="360"/>
      <c r="CE33" s="360"/>
      <c r="CF33" s="360"/>
      <c r="CG33" s="360"/>
      <c r="CH33" s="360"/>
      <c r="CI33" s="360"/>
      <c r="CJ33" s="360"/>
      <c r="CK33" s="360"/>
      <c r="CL33" s="360"/>
      <c r="CM33" s="360"/>
      <c r="CN33" s="360"/>
      <c r="CO33" s="360"/>
      <c r="CP33" s="360"/>
      <c r="CQ33" s="360"/>
      <c r="CR33" s="360"/>
      <c r="CS33" s="360"/>
      <c r="CT33" s="360"/>
      <c r="CU33" s="360"/>
      <c r="CV33" s="360"/>
      <c r="CW33" s="360"/>
      <c r="CX33" s="360"/>
      <c r="CY33" s="360"/>
      <c r="CZ33" s="360"/>
      <c r="DA33" s="360"/>
      <c r="DB33" s="360"/>
      <c r="DC33" s="360"/>
      <c r="DD33" s="360"/>
      <c r="DE33" s="360"/>
      <c r="DF33" s="360"/>
      <c r="DG33" s="360"/>
      <c r="DH33" s="360"/>
      <c r="DI33" s="360"/>
      <c r="DJ33" s="360"/>
      <c r="DK33" s="360"/>
      <c r="DL33" s="360"/>
      <c r="DM33" s="360"/>
      <c r="DN33" s="360"/>
      <c r="DO33" s="360"/>
      <c r="DP33" s="360"/>
      <c r="DQ33" s="360"/>
      <c r="DR33" s="360"/>
      <c r="DS33" s="360"/>
      <c r="DT33" s="360"/>
      <c r="DU33" s="360"/>
      <c r="DV33" s="360"/>
      <c r="DW33" s="360"/>
      <c r="DX33" s="360"/>
      <c r="DY33" s="360"/>
      <c r="DZ33" s="360"/>
      <c r="EA33" s="360"/>
      <c r="EB33" s="360"/>
      <c r="EC33" s="360"/>
      <c r="ED33" s="360"/>
      <c r="EE33" s="360"/>
      <c r="EF33" s="360"/>
      <c r="EG33" s="360"/>
      <c r="EH33" s="360"/>
      <c r="EI33" s="360"/>
      <c r="EJ33" s="360"/>
      <c r="EK33" s="360"/>
      <c r="EL33" s="360"/>
      <c r="EM33" s="360"/>
      <c r="EN33" s="360"/>
      <c r="EO33" s="360"/>
      <c r="EP33" s="360"/>
      <c r="EQ33" s="360"/>
      <c r="ER33" s="360"/>
      <c r="ES33" s="360"/>
      <c r="ET33" s="360"/>
      <c r="EU33" s="360"/>
      <c r="EV33" s="360"/>
      <c r="EW33" s="360"/>
      <c r="EX33" s="360"/>
      <c r="EY33" s="360"/>
      <c r="EZ33" s="360"/>
      <c r="FA33" s="360"/>
      <c r="FB33" s="360"/>
      <c r="FC33" s="360"/>
      <c r="FD33" s="360"/>
      <c r="FE33" s="360"/>
      <c r="FF33" s="360"/>
      <c r="FG33" s="360"/>
      <c r="FH33" s="360"/>
      <c r="FI33" s="360"/>
      <c r="FJ33" s="360"/>
      <c r="FK33" s="360"/>
      <c r="FL33" s="360"/>
      <c r="FM33" s="360"/>
      <c r="FN33" s="360"/>
      <c r="FO33" s="360"/>
      <c r="FP33" s="360"/>
      <c r="FQ33" s="360"/>
      <c r="FR33" s="360"/>
      <c r="FS33" s="360"/>
      <c r="FT33" s="360"/>
      <c r="FU33" s="360"/>
      <c r="FV33" s="360"/>
      <c r="FW33" s="360"/>
      <c r="FX33" s="360"/>
      <c r="FY33" s="360"/>
      <c r="FZ33" s="360"/>
      <c r="GA33" s="360"/>
      <c r="GB33" s="360"/>
      <c r="GC33" s="360"/>
      <c r="GD33" s="360"/>
      <c r="GE33" s="360"/>
      <c r="GF33" s="360"/>
      <c r="GG33" s="360"/>
      <c r="GH33" s="360"/>
      <c r="GI33" s="360"/>
      <c r="GJ33" s="360"/>
      <c r="GK33" s="360"/>
      <c r="GL33" s="360"/>
      <c r="GM33" s="360"/>
      <c r="GN33" s="360"/>
      <c r="GO33" s="360"/>
      <c r="GP33" s="360"/>
      <c r="GQ33" s="360"/>
      <c r="GR33" s="360"/>
      <c r="GS33" s="360"/>
      <c r="GT33" s="360"/>
      <c r="GU33" s="360"/>
      <c r="GV33" s="360"/>
      <c r="GW33" s="360"/>
      <c r="GX33" s="360"/>
      <c r="GY33" s="360"/>
      <c r="GZ33" s="360"/>
      <c r="HA33" s="360"/>
      <c r="HB33" s="360"/>
      <c r="HC33" s="360"/>
      <c r="HD33" s="360"/>
      <c r="HE33" s="360"/>
      <c r="HF33" s="360"/>
      <c r="HG33" s="360"/>
      <c r="HH33" s="360"/>
      <c r="HI33" s="360"/>
      <c r="HJ33" s="360"/>
      <c r="HK33" s="360"/>
      <c r="HL33" s="360"/>
      <c r="HM33" s="360"/>
      <c r="HN33" s="360"/>
      <c r="HO33" s="360"/>
      <c r="HP33" s="360"/>
      <c r="HQ33" s="360"/>
      <c r="HR33" s="360"/>
      <c r="HS33" s="360"/>
      <c r="HT33" s="360"/>
      <c r="HU33" s="360"/>
      <c r="HV33" s="360"/>
      <c r="HW33" s="360"/>
      <c r="HX33" s="360"/>
      <c r="HY33" s="360"/>
      <c r="HZ33" s="360"/>
      <c r="IA33" s="360"/>
      <c r="IB33" s="360"/>
      <c r="IC33" s="360"/>
      <c r="ID33" s="360"/>
      <c r="IE33" s="360"/>
      <c r="IF33" s="360"/>
      <c r="IG33" s="360"/>
      <c r="IH33" s="360"/>
      <c r="II33" s="360"/>
      <c r="IJ33" s="360"/>
      <c r="IK33" s="360"/>
      <c r="IL33" s="360"/>
      <c r="IM33" s="360"/>
      <c r="IN33" s="360"/>
      <c r="IO33" s="360"/>
      <c r="IP33" s="360"/>
      <c r="IQ33" s="360"/>
      <c r="IR33" s="360"/>
      <c r="IS33" s="360"/>
      <c r="IT33" s="360"/>
      <c r="IU33" s="360"/>
      <c r="IV33" s="360"/>
    </row>
    <row r="34" spans="1:256" s="249" customFormat="1" ht="43.5" customHeight="1" thickBot="1">
      <c r="A34" s="375"/>
      <c r="B34" s="749" t="s">
        <v>195</v>
      </c>
      <c r="C34" s="750"/>
      <c r="D34" s="750"/>
      <c r="E34" s="750"/>
      <c r="F34" s="750"/>
      <c r="G34" s="750"/>
      <c r="H34" s="750"/>
      <c r="I34" s="750"/>
      <c r="J34" s="750"/>
      <c r="K34" s="750"/>
      <c r="L34" s="750"/>
      <c r="M34" s="750"/>
      <c r="N34" s="750"/>
      <c r="O34" s="750"/>
      <c r="P34" s="750"/>
      <c r="Q34" s="750"/>
      <c r="R34" s="750"/>
      <c r="S34" s="750"/>
      <c r="T34" s="750"/>
      <c r="U34" s="750"/>
      <c r="V34" s="750"/>
      <c r="W34" s="750"/>
      <c r="X34" s="750"/>
      <c r="Y34" s="750"/>
      <c r="Z34" s="750"/>
      <c r="AA34" s="750"/>
      <c r="AB34" s="750"/>
      <c r="AC34" s="750"/>
      <c r="AD34" s="751"/>
      <c r="AE34" s="558">
        <f aca="true" t="shared" si="3" ref="AE34:AR34">SUM(AE30:AE33)</f>
        <v>8</v>
      </c>
      <c r="AF34" s="559">
        <f t="shared" si="3"/>
        <v>240</v>
      </c>
      <c r="AG34" s="559">
        <f t="shared" si="3"/>
        <v>162</v>
      </c>
      <c r="AH34" s="559">
        <f t="shared" si="3"/>
        <v>36</v>
      </c>
      <c r="AI34" s="559">
        <f t="shared" si="3"/>
        <v>36</v>
      </c>
      <c r="AJ34" s="561">
        <f t="shared" si="3"/>
        <v>0</v>
      </c>
      <c r="AK34" s="559">
        <f t="shared" si="3"/>
        <v>126</v>
      </c>
      <c r="AL34" s="559">
        <f t="shared" si="3"/>
        <v>126</v>
      </c>
      <c r="AM34" s="561">
        <f t="shared" si="3"/>
        <v>0</v>
      </c>
      <c r="AN34" s="559">
        <f t="shared" si="3"/>
        <v>0</v>
      </c>
      <c r="AO34" s="559">
        <f t="shared" si="3"/>
        <v>0</v>
      </c>
      <c r="AP34" s="561">
        <f t="shared" si="3"/>
        <v>0</v>
      </c>
      <c r="AQ34" s="562">
        <f t="shared" si="3"/>
        <v>0</v>
      </c>
      <c r="AR34" s="571">
        <f t="shared" si="3"/>
        <v>78</v>
      </c>
      <c r="AS34" s="564">
        <f aca="true" t="shared" si="4" ref="AS34:AZ34">COUNTA(AS30:AS33)</f>
        <v>0</v>
      </c>
      <c r="AT34" s="565">
        <f t="shared" si="4"/>
        <v>3</v>
      </c>
      <c r="AU34" s="565">
        <f t="shared" si="4"/>
        <v>0</v>
      </c>
      <c r="AV34" s="566">
        <f t="shared" si="4"/>
        <v>0</v>
      </c>
      <c r="AW34" s="567">
        <f t="shared" si="4"/>
        <v>0</v>
      </c>
      <c r="AX34" s="565">
        <f t="shared" si="4"/>
        <v>0</v>
      </c>
      <c r="AY34" s="565">
        <f t="shared" si="4"/>
        <v>0</v>
      </c>
      <c r="AZ34" s="566">
        <f t="shared" si="4"/>
        <v>2</v>
      </c>
      <c r="BA34" s="558">
        <f aca="true" t="shared" si="5" ref="BA34:BH34">SUM(BA30:BA33)</f>
        <v>7</v>
      </c>
      <c r="BB34" s="559">
        <f t="shared" si="5"/>
        <v>2</v>
      </c>
      <c r="BC34" s="559">
        <f t="shared" si="5"/>
        <v>5</v>
      </c>
      <c r="BD34" s="562">
        <f t="shared" si="5"/>
        <v>0</v>
      </c>
      <c r="BE34" s="558">
        <f t="shared" si="5"/>
        <v>2</v>
      </c>
      <c r="BF34" s="559">
        <f t="shared" si="5"/>
        <v>0</v>
      </c>
      <c r="BG34" s="559">
        <f t="shared" si="5"/>
        <v>2</v>
      </c>
      <c r="BH34" s="562">
        <f t="shared" si="5"/>
        <v>0</v>
      </c>
      <c r="BI34" s="360"/>
      <c r="BJ34" s="360"/>
      <c r="BK34" s="360"/>
      <c r="BL34" s="360"/>
      <c r="BM34" s="360"/>
      <c r="BN34" s="360"/>
      <c r="BO34" s="360"/>
      <c r="BP34" s="360"/>
      <c r="BQ34" s="360"/>
      <c r="BR34" s="360"/>
      <c r="BS34" s="360"/>
      <c r="BT34" s="360"/>
      <c r="BU34" s="360"/>
      <c r="BV34" s="360"/>
      <c r="BW34" s="360"/>
      <c r="BX34" s="360"/>
      <c r="BY34" s="360"/>
      <c r="BZ34" s="360"/>
      <c r="CA34" s="360"/>
      <c r="CB34" s="360"/>
      <c r="CC34" s="360"/>
      <c r="CD34" s="360"/>
      <c r="CE34" s="360"/>
      <c r="CF34" s="360"/>
      <c r="CG34" s="360"/>
      <c r="CH34" s="360"/>
      <c r="CI34" s="360"/>
      <c r="CJ34" s="360"/>
      <c r="CK34" s="360"/>
      <c r="CL34" s="360"/>
      <c r="CM34" s="360"/>
      <c r="CN34" s="360"/>
      <c r="CO34" s="360"/>
      <c r="CP34" s="360"/>
      <c r="CQ34" s="360"/>
      <c r="CR34" s="360"/>
      <c r="CS34" s="360"/>
      <c r="CT34" s="360"/>
      <c r="CU34" s="360"/>
      <c r="CV34" s="360"/>
      <c r="CW34" s="360"/>
      <c r="CX34" s="360"/>
      <c r="CY34" s="360"/>
      <c r="CZ34" s="360"/>
      <c r="DA34" s="360"/>
      <c r="DB34" s="360"/>
      <c r="DC34" s="360"/>
      <c r="DD34" s="360"/>
      <c r="DE34" s="360"/>
      <c r="DF34" s="360"/>
      <c r="DG34" s="360"/>
      <c r="DH34" s="360"/>
      <c r="DI34" s="360"/>
      <c r="DJ34" s="360"/>
      <c r="DK34" s="360"/>
      <c r="DL34" s="360"/>
      <c r="DM34" s="360"/>
      <c r="DN34" s="360"/>
      <c r="DO34" s="360"/>
      <c r="DP34" s="360"/>
      <c r="DQ34" s="360"/>
      <c r="DR34" s="360"/>
      <c r="DS34" s="360"/>
      <c r="DT34" s="360"/>
      <c r="DU34" s="360"/>
      <c r="DV34" s="360"/>
      <c r="DW34" s="360"/>
      <c r="DX34" s="360"/>
      <c r="DY34" s="360"/>
      <c r="DZ34" s="360"/>
      <c r="EA34" s="360"/>
      <c r="EB34" s="360"/>
      <c r="EC34" s="360"/>
      <c r="ED34" s="360"/>
      <c r="EE34" s="360"/>
      <c r="EF34" s="360"/>
      <c r="EG34" s="360"/>
      <c r="EH34" s="360"/>
      <c r="EI34" s="360"/>
      <c r="EJ34" s="360"/>
      <c r="EK34" s="360"/>
      <c r="EL34" s="360"/>
      <c r="EM34" s="360"/>
      <c r="EN34" s="360"/>
      <c r="EO34" s="360"/>
      <c r="EP34" s="360"/>
      <c r="EQ34" s="360"/>
      <c r="ER34" s="360"/>
      <c r="ES34" s="360"/>
      <c r="ET34" s="360"/>
      <c r="EU34" s="360"/>
      <c r="EV34" s="360"/>
      <c r="EW34" s="360"/>
      <c r="EX34" s="360"/>
      <c r="EY34" s="360"/>
      <c r="EZ34" s="360"/>
      <c r="FA34" s="360"/>
      <c r="FB34" s="360"/>
      <c r="FC34" s="360"/>
      <c r="FD34" s="360"/>
      <c r="FE34" s="360"/>
      <c r="FF34" s="360"/>
      <c r="FG34" s="360"/>
      <c r="FH34" s="360"/>
      <c r="FI34" s="360"/>
      <c r="FJ34" s="360"/>
      <c r="FK34" s="360"/>
      <c r="FL34" s="360"/>
      <c r="FM34" s="360"/>
      <c r="FN34" s="360"/>
      <c r="FO34" s="360"/>
      <c r="FP34" s="360"/>
      <c r="FQ34" s="360"/>
      <c r="FR34" s="360"/>
      <c r="FS34" s="360"/>
      <c r="FT34" s="360"/>
      <c r="FU34" s="360"/>
      <c r="FV34" s="360"/>
      <c r="FW34" s="360"/>
      <c r="FX34" s="360"/>
      <c r="FY34" s="360"/>
      <c r="FZ34" s="360"/>
      <c r="GA34" s="360"/>
      <c r="GB34" s="360"/>
      <c r="GC34" s="360"/>
      <c r="GD34" s="360"/>
      <c r="GE34" s="360"/>
      <c r="GF34" s="360"/>
      <c r="GG34" s="360"/>
      <c r="GH34" s="360"/>
      <c r="GI34" s="360"/>
      <c r="GJ34" s="360"/>
      <c r="GK34" s="360"/>
      <c r="GL34" s="360"/>
      <c r="GM34" s="360"/>
      <c r="GN34" s="360"/>
      <c r="GO34" s="360"/>
      <c r="GP34" s="360"/>
      <c r="GQ34" s="360"/>
      <c r="GR34" s="360"/>
      <c r="GS34" s="360"/>
      <c r="GT34" s="360"/>
      <c r="GU34" s="360"/>
      <c r="GV34" s="360"/>
      <c r="GW34" s="360"/>
      <c r="GX34" s="360"/>
      <c r="GY34" s="360"/>
      <c r="GZ34" s="360"/>
      <c r="HA34" s="360"/>
      <c r="HB34" s="360"/>
      <c r="HC34" s="360"/>
      <c r="HD34" s="360"/>
      <c r="HE34" s="360"/>
      <c r="HF34" s="360"/>
      <c r="HG34" s="360"/>
      <c r="HH34" s="360"/>
      <c r="HI34" s="360"/>
      <c r="HJ34" s="360"/>
      <c r="HK34" s="360"/>
      <c r="HL34" s="360"/>
      <c r="HM34" s="360"/>
      <c r="HN34" s="360"/>
      <c r="HO34" s="360"/>
      <c r="HP34" s="360"/>
      <c r="HQ34" s="360"/>
      <c r="HR34" s="360"/>
      <c r="HS34" s="360"/>
      <c r="HT34" s="360"/>
      <c r="HU34" s="360"/>
      <c r="HV34" s="360"/>
      <c r="HW34" s="360"/>
      <c r="HX34" s="360"/>
      <c r="HY34" s="360"/>
      <c r="HZ34" s="360"/>
      <c r="IA34" s="360"/>
      <c r="IB34" s="360"/>
      <c r="IC34" s="360"/>
      <c r="ID34" s="360"/>
      <c r="IE34" s="360"/>
      <c r="IF34" s="360"/>
      <c r="IG34" s="360"/>
      <c r="IH34" s="360"/>
      <c r="II34" s="360"/>
      <c r="IJ34" s="360"/>
      <c r="IK34" s="360"/>
      <c r="IL34" s="360"/>
      <c r="IM34" s="360"/>
      <c r="IN34" s="360"/>
      <c r="IO34" s="360"/>
      <c r="IP34" s="360"/>
      <c r="IQ34" s="360"/>
      <c r="IR34" s="360"/>
      <c r="IS34" s="360"/>
      <c r="IT34" s="360"/>
      <c r="IU34" s="360"/>
      <c r="IV34" s="360"/>
    </row>
    <row r="35" spans="1:256" s="249" customFormat="1" ht="49.5" customHeight="1" thickBot="1">
      <c r="A35" s="391"/>
      <c r="B35" s="767" t="s">
        <v>196</v>
      </c>
      <c r="C35" s="768"/>
      <c r="D35" s="768"/>
      <c r="E35" s="768"/>
      <c r="F35" s="768"/>
      <c r="G35" s="768"/>
      <c r="H35" s="768"/>
      <c r="I35" s="768"/>
      <c r="J35" s="768"/>
      <c r="K35" s="768"/>
      <c r="L35" s="768"/>
      <c r="M35" s="768"/>
      <c r="N35" s="768"/>
      <c r="O35" s="768"/>
      <c r="P35" s="768"/>
      <c r="Q35" s="768"/>
      <c r="R35" s="768"/>
      <c r="S35" s="768"/>
      <c r="T35" s="768"/>
      <c r="U35" s="768"/>
      <c r="V35" s="768"/>
      <c r="W35" s="768"/>
      <c r="X35" s="768"/>
      <c r="Y35" s="768"/>
      <c r="Z35" s="768"/>
      <c r="AA35" s="768"/>
      <c r="AB35" s="768"/>
      <c r="AC35" s="768"/>
      <c r="AD35" s="768"/>
      <c r="AE35" s="768"/>
      <c r="AF35" s="768"/>
      <c r="AG35" s="768"/>
      <c r="AH35" s="768"/>
      <c r="AI35" s="768"/>
      <c r="AJ35" s="768"/>
      <c r="AK35" s="768"/>
      <c r="AL35" s="768"/>
      <c r="AM35" s="768"/>
      <c r="AN35" s="768"/>
      <c r="AO35" s="768"/>
      <c r="AP35" s="768"/>
      <c r="AQ35" s="768"/>
      <c r="AR35" s="768"/>
      <c r="AS35" s="768"/>
      <c r="AT35" s="768"/>
      <c r="AU35" s="768"/>
      <c r="AV35" s="768"/>
      <c r="AW35" s="768"/>
      <c r="AX35" s="768"/>
      <c r="AY35" s="768"/>
      <c r="AZ35" s="768"/>
      <c r="BA35" s="768"/>
      <c r="BB35" s="768"/>
      <c r="BC35" s="768"/>
      <c r="BD35" s="768"/>
      <c r="BE35" s="768"/>
      <c r="BF35" s="768"/>
      <c r="BG35" s="768"/>
      <c r="BH35" s="769"/>
      <c r="BI35" s="360"/>
      <c r="BJ35" s="360"/>
      <c r="BK35" s="360"/>
      <c r="BL35" s="360"/>
      <c r="BM35" s="360"/>
      <c r="BN35" s="360"/>
      <c r="BO35" s="360"/>
      <c r="BP35" s="360"/>
      <c r="BQ35" s="360"/>
      <c r="BR35" s="360"/>
      <c r="BS35" s="360"/>
      <c r="BT35" s="360"/>
      <c r="BU35" s="360"/>
      <c r="BV35" s="360"/>
      <c r="BW35" s="360"/>
      <c r="BX35" s="360"/>
      <c r="BY35" s="360"/>
      <c r="BZ35" s="360"/>
      <c r="CA35" s="360"/>
      <c r="CB35" s="360"/>
      <c r="CC35" s="360"/>
      <c r="CD35" s="360"/>
      <c r="CE35" s="360"/>
      <c r="CF35" s="360"/>
      <c r="CG35" s="360"/>
      <c r="CH35" s="360"/>
      <c r="CI35" s="360"/>
      <c r="CJ35" s="360"/>
      <c r="CK35" s="360"/>
      <c r="CL35" s="360"/>
      <c r="CM35" s="360"/>
      <c r="CN35" s="360"/>
      <c r="CO35" s="360"/>
      <c r="CP35" s="360"/>
      <c r="CQ35" s="360"/>
      <c r="CR35" s="360"/>
      <c r="CS35" s="360"/>
      <c r="CT35" s="360"/>
      <c r="CU35" s="360"/>
      <c r="CV35" s="360"/>
      <c r="CW35" s="360"/>
      <c r="CX35" s="360"/>
      <c r="CY35" s="360"/>
      <c r="CZ35" s="360"/>
      <c r="DA35" s="360"/>
      <c r="DB35" s="360"/>
      <c r="DC35" s="360"/>
      <c r="DD35" s="360"/>
      <c r="DE35" s="360"/>
      <c r="DF35" s="360"/>
      <c r="DG35" s="360"/>
      <c r="DH35" s="360"/>
      <c r="DI35" s="360"/>
      <c r="DJ35" s="360"/>
      <c r="DK35" s="360"/>
      <c r="DL35" s="360"/>
      <c r="DM35" s="360"/>
      <c r="DN35" s="360"/>
      <c r="DO35" s="360"/>
      <c r="DP35" s="360"/>
      <c r="DQ35" s="360"/>
      <c r="DR35" s="360"/>
      <c r="DS35" s="360"/>
      <c r="DT35" s="360"/>
      <c r="DU35" s="360"/>
      <c r="DV35" s="360"/>
      <c r="DW35" s="360"/>
      <c r="DX35" s="360"/>
      <c r="DY35" s="360"/>
      <c r="DZ35" s="360"/>
      <c r="EA35" s="360"/>
      <c r="EB35" s="360"/>
      <c r="EC35" s="360"/>
      <c r="ED35" s="360"/>
      <c r="EE35" s="360"/>
      <c r="EF35" s="360"/>
      <c r="EG35" s="360"/>
      <c r="EH35" s="360"/>
      <c r="EI35" s="360"/>
      <c r="EJ35" s="360"/>
      <c r="EK35" s="360"/>
      <c r="EL35" s="360"/>
      <c r="EM35" s="360"/>
      <c r="EN35" s="360"/>
      <c r="EO35" s="360"/>
      <c r="EP35" s="360"/>
      <c r="EQ35" s="360"/>
      <c r="ER35" s="360"/>
      <c r="ES35" s="360"/>
      <c r="ET35" s="360"/>
      <c r="EU35" s="360"/>
      <c r="EV35" s="360"/>
      <c r="EW35" s="360"/>
      <c r="EX35" s="360"/>
      <c r="EY35" s="360"/>
      <c r="EZ35" s="360"/>
      <c r="FA35" s="360"/>
      <c r="FB35" s="360"/>
      <c r="FC35" s="360"/>
      <c r="FD35" s="360"/>
      <c r="FE35" s="360"/>
      <c r="FF35" s="360"/>
      <c r="FG35" s="360"/>
      <c r="FH35" s="360"/>
      <c r="FI35" s="360"/>
      <c r="FJ35" s="360"/>
      <c r="FK35" s="360"/>
      <c r="FL35" s="360"/>
      <c r="FM35" s="360"/>
      <c r="FN35" s="360"/>
      <c r="FO35" s="360"/>
      <c r="FP35" s="360"/>
      <c r="FQ35" s="360"/>
      <c r="FR35" s="360"/>
      <c r="FS35" s="360"/>
      <c r="FT35" s="360"/>
      <c r="FU35" s="360"/>
      <c r="FV35" s="360"/>
      <c r="FW35" s="360"/>
      <c r="FX35" s="360"/>
      <c r="FY35" s="360"/>
      <c r="FZ35" s="360"/>
      <c r="GA35" s="360"/>
      <c r="GB35" s="360"/>
      <c r="GC35" s="360"/>
      <c r="GD35" s="360"/>
      <c r="GE35" s="360"/>
      <c r="GF35" s="360"/>
      <c r="GG35" s="360"/>
      <c r="GH35" s="360"/>
      <c r="GI35" s="360"/>
      <c r="GJ35" s="360"/>
      <c r="GK35" s="360"/>
      <c r="GL35" s="360"/>
      <c r="GM35" s="360"/>
      <c r="GN35" s="360"/>
      <c r="GO35" s="360"/>
      <c r="GP35" s="360"/>
      <c r="GQ35" s="360"/>
      <c r="GR35" s="360"/>
      <c r="GS35" s="360"/>
      <c r="GT35" s="360"/>
      <c r="GU35" s="360"/>
      <c r="GV35" s="360"/>
      <c r="GW35" s="360"/>
      <c r="GX35" s="360"/>
      <c r="GY35" s="360"/>
      <c r="GZ35" s="360"/>
      <c r="HA35" s="360"/>
      <c r="HB35" s="360"/>
      <c r="HC35" s="360"/>
      <c r="HD35" s="360"/>
      <c r="HE35" s="360"/>
      <c r="HF35" s="360"/>
      <c r="HG35" s="360"/>
      <c r="HH35" s="360"/>
      <c r="HI35" s="360"/>
      <c r="HJ35" s="360"/>
      <c r="HK35" s="360"/>
      <c r="HL35" s="360"/>
      <c r="HM35" s="360"/>
      <c r="HN35" s="360"/>
      <c r="HO35" s="360"/>
      <c r="HP35" s="360"/>
      <c r="HQ35" s="360"/>
      <c r="HR35" s="360"/>
      <c r="HS35" s="360"/>
      <c r="HT35" s="360"/>
      <c r="HU35" s="360"/>
      <c r="HV35" s="360"/>
      <c r="HW35" s="360"/>
      <c r="HX35" s="360"/>
      <c r="HY35" s="360"/>
      <c r="HZ35" s="360"/>
      <c r="IA35" s="360"/>
      <c r="IB35" s="360"/>
      <c r="IC35" s="360"/>
      <c r="ID35" s="360"/>
      <c r="IE35" s="360"/>
      <c r="IF35" s="360"/>
      <c r="IG35" s="360"/>
      <c r="IH35" s="360"/>
      <c r="II35" s="360"/>
      <c r="IJ35" s="360"/>
      <c r="IK35" s="360"/>
      <c r="IL35" s="360"/>
      <c r="IM35" s="360"/>
      <c r="IN35" s="360"/>
      <c r="IO35" s="360"/>
      <c r="IP35" s="360"/>
      <c r="IQ35" s="360"/>
      <c r="IR35" s="360"/>
      <c r="IS35" s="360"/>
      <c r="IT35" s="360"/>
      <c r="IU35" s="360"/>
      <c r="IV35" s="360"/>
    </row>
    <row r="36" spans="1:256" s="249" customFormat="1" ht="49.5" customHeight="1">
      <c r="A36" s="391"/>
      <c r="B36" s="358"/>
      <c r="C36" s="396"/>
      <c r="D36" s="396"/>
      <c r="E36" s="396"/>
      <c r="F36" s="396"/>
      <c r="G36" s="396"/>
      <c r="H36" s="396"/>
      <c r="I36" s="396"/>
      <c r="J36" s="396"/>
      <c r="K36" s="396"/>
      <c r="L36" s="396"/>
      <c r="M36" s="396"/>
      <c r="N36" s="396"/>
      <c r="O36" s="396"/>
      <c r="P36" s="396"/>
      <c r="Q36" s="396"/>
      <c r="R36" s="396"/>
      <c r="S36" s="396"/>
      <c r="T36" s="770" t="s">
        <v>197</v>
      </c>
      <c r="U36" s="770"/>
      <c r="V36" s="770"/>
      <c r="W36" s="770"/>
      <c r="X36" s="770"/>
      <c r="Y36" s="770"/>
      <c r="Z36" s="770"/>
      <c r="AA36" s="770"/>
      <c r="AB36" s="770"/>
      <c r="AC36" s="770"/>
      <c r="AD36" s="771"/>
      <c r="AE36" s="387"/>
      <c r="AF36" s="346">
        <f>AE36*30</f>
        <v>0</v>
      </c>
      <c r="AG36" s="397">
        <f>AH36+AK36+AN36</f>
        <v>0</v>
      </c>
      <c r="AH36" s="348"/>
      <c r="AI36" s="348"/>
      <c r="AJ36" s="556">
        <f>AH36-AI36</f>
        <v>0</v>
      </c>
      <c r="AK36" s="348"/>
      <c r="AL36" s="348"/>
      <c r="AM36" s="556">
        <f>AK36-AL36</f>
        <v>0</v>
      </c>
      <c r="AN36" s="346"/>
      <c r="AO36" s="348"/>
      <c r="AP36" s="556">
        <f>AN36-AO36</f>
        <v>0</v>
      </c>
      <c r="AQ36" s="349">
        <f>AJ36+AM36+AP36</f>
        <v>0</v>
      </c>
      <c r="AR36" s="398">
        <f>AF36-AG36</f>
        <v>0</v>
      </c>
      <c r="AS36" s="372"/>
      <c r="AT36" s="370"/>
      <c r="AU36" s="370"/>
      <c r="AV36" s="371"/>
      <c r="AW36" s="372"/>
      <c r="AX36" s="370"/>
      <c r="AY36" s="370"/>
      <c r="AZ36" s="371"/>
      <c r="BA36" s="369"/>
      <c r="BB36" s="370"/>
      <c r="BC36" s="370"/>
      <c r="BD36" s="357"/>
      <c r="BE36" s="399"/>
      <c r="BF36" s="400"/>
      <c r="BG36" s="400"/>
      <c r="BH36" s="401"/>
      <c r="BI36" s="360"/>
      <c r="BJ36" s="360"/>
      <c r="BK36" s="360"/>
      <c r="BL36" s="360"/>
      <c r="BM36" s="360"/>
      <c r="BN36" s="360"/>
      <c r="BO36" s="360"/>
      <c r="BP36" s="360"/>
      <c r="BQ36" s="360"/>
      <c r="BR36" s="360"/>
      <c r="BS36" s="360"/>
      <c r="BT36" s="360"/>
      <c r="BU36" s="360"/>
      <c r="BV36" s="360"/>
      <c r="BW36" s="360"/>
      <c r="BX36" s="360"/>
      <c r="BY36" s="360"/>
      <c r="BZ36" s="360"/>
      <c r="CA36" s="360"/>
      <c r="CB36" s="360"/>
      <c r="CC36" s="360"/>
      <c r="CD36" s="360"/>
      <c r="CE36" s="360"/>
      <c r="CF36" s="360"/>
      <c r="CG36" s="360"/>
      <c r="CH36" s="360"/>
      <c r="CI36" s="360"/>
      <c r="CJ36" s="360"/>
      <c r="CK36" s="360"/>
      <c r="CL36" s="360"/>
      <c r="CM36" s="360"/>
      <c r="CN36" s="360"/>
      <c r="CO36" s="360"/>
      <c r="CP36" s="360"/>
      <c r="CQ36" s="360"/>
      <c r="CR36" s="360"/>
      <c r="CS36" s="360"/>
      <c r="CT36" s="360"/>
      <c r="CU36" s="360"/>
      <c r="CV36" s="360"/>
      <c r="CW36" s="360"/>
      <c r="CX36" s="360"/>
      <c r="CY36" s="360"/>
      <c r="CZ36" s="360"/>
      <c r="DA36" s="360"/>
      <c r="DB36" s="360"/>
      <c r="DC36" s="360"/>
      <c r="DD36" s="360"/>
      <c r="DE36" s="360"/>
      <c r="DF36" s="360"/>
      <c r="DG36" s="360"/>
      <c r="DH36" s="360"/>
      <c r="DI36" s="360"/>
      <c r="DJ36" s="360"/>
      <c r="DK36" s="360"/>
      <c r="DL36" s="360"/>
      <c r="DM36" s="360"/>
      <c r="DN36" s="360"/>
      <c r="DO36" s="360"/>
      <c r="DP36" s="360"/>
      <c r="DQ36" s="360"/>
      <c r="DR36" s="360"/>
      <c r="DS36" s="360"/>
      <c r="DT36" s="360"/>
      <c r="DU36" s="360"/>
      <c r="DV36" s="360"/>
      <c r="DW36" s="360"/>
      <c r="DX36" s="360"/>
      <c r="DY36" s="360"/>
      <c r="DZ36" s="360"/>
      <c r="EA36" s="360"/>
      <c r="EB36" s="360"/>
      <c r="EC36" s="360"/>
      <c r="ED36" s="360"/>
      <c r="EE36" s="360"/>
      <c r="EF36" s="360"/>
      <c r="EG36" s="360"/>
      <c r="EH36" s="360"/>
      <c r="EI36" s="360"/>
      <c r="EJ36" s="360"/>
      <c r="EK36" s="360"/>
      <c r="EL36" s="360"/>
      <c r="EM36" s="360"/>
      <c r="EN36" s="360"/>
      <c r="EO36" s="360"/>
      <c r="EP36" s="360"/>
      <c r="EQ36" s="360"/>
      <c r="ER36" s="360"/>
      <c r="ES36" s="360"/>
      <c r="ET36" s="360"/>
      <c r="EU36" s="360"/>
      <c r="EV36" s="360"/>
      <c r="EW36" s="360"/>
      <c r="EX36" s="360"/>
      <c r="EY36" s="360"/>
      <c r="EZ36" s="360"/>
      <c r="FA36" s="360"/>
      <c r="FB36" s="360"/>
      <c r="FC36" s="360"/>
      <c r="FD36" s="360"/>
      <c r="FE36" s="360"/>
      <c r="FF36" s="360"/>
      <c r="FG36" s="360"/>
      <c r="FH36" s="360"/>
      <c r="FI36" s="360"/>
      <c r="FJ36" s="360"/>
      <c r="FK36" s="360"/>
      <c r="FL36" s="360"/>
      <c r="FM36" s="360"/>
      <c r="FN36" s="360"/>
      <c r="FO36" s="360"/>
      <c r="FP36" s="360"/>
      <c r="FQ36" s="360"/>
      <c r="FR36" s="360"/>
      <c r="FS36" s="360"/>
      <c r="FT36" s="360"/>
      <c r="FU36" s="360"/>
      <c r="FV36" s="360"/>
      <c r="FW36" s="360"/>
      <c r="FX36" s="360"/>
      <c r="FY36" s="360"/>
      <c r="FZ36" s="360"/>
      <c r="GA36" s="360"/>
      <c r="GB36" s="360"/>
      <c r="GC36" s="360"/>
      <c r="GD36" s="360"/>
      <c r="GE36" s="360"/>
      <c r="GF36" s="360"/>
      <c r="GG36" s="360"/>
      <c r="GH36" s="360"/>
      <c r="GI36" s="360"/>
      <c r="GJ36" s="360"/>
      <c r="GK36" s="360"/>
      <c r="GL36" s="360"/>
      <c r="GM36" s="360"/>
      <c r="GN36" s="360"/>
      <c r="GO36" s="360"/>
      <c r="GP36" s="360"/>
      <c r="GQ36" s="360"/>
      <c r="GR36" s="360"/>
      <c r="GS36" s="360"/>
      <c r="GT36" s="360"/>
      <c r="GU36" s="360"/>
      <c r="GV36" s="360"/>
      <c r="GW36" s="360"/>
      <c r="GX36" s="360"/>
      <c r="GY36" s="360"/>
      <c r="GZ36" s="360"/>
      <c r="HA36" s="360"/>
      <c r="HB36" s="360"/>
      <c r="HC36" s="360"/>
      <c r="HD36" s="360"/>
      <c r="HE36" s="360"/>
      <c r="HF36" s="360"/>
      <c r="HG36" s="360"/>
      <c r="HH36" s="360"/>
      <c r="HI36" s="360"/>
      <c r="HJ36" s="360"/>
      <c r="HK36" s="360"/>
      <c r="HL36" s="360"/>
      <c r="HM36" s="360"/>
      <c r="HN36" s="360"/>
      <c r="HO36" s="360"/>
      <c r="HP36" s="360"/>
      <c r="HQ36" s="360"/>
      <c r="HR36" s="360"/>
      <c r="HS36" s="360"/>
      <c r="HT36" s="360"/>
      <c r="HU36" s="360"/>
      <c r="HV36" s="360"/>
      <c r="HW36" s="360"/>
      <c r="HX36" s="360"/>
      <c r="HY36" s="360"/>
      <c r="HZ36" s="360"/>
      <c r="IA36" s="360"/>
      <c r="IB36" s="360"/>
      <c r="IC36" s="360"/>
      <c r="ID36" s="360"/>
      <c r="IE36" s="360"/>
      <c r="IF36" s="360"/>
      <c r="IG36" s="360"/>
      <c r="IH36" s="360"/>
      <c r="II36" s="360"/>
      <c r="IJ36" s="360"/>
      <c r="IK36" s="360"/>
      <c r="IL36" s="360"/>
      <c r="IM36" s="360"/>
      <c r="IN36" s="360"/>
      <c r="IO36" s="360"/>
      <c r="IP36" s="360"/>
      <c r="IQ36" s="360"/>
      <c r="IR36" s="360"/>
      <c r="IS36" s="360"/>
      <c r="IT36" s="360"/>
      <c r="IU36" s="360"/>
      <c r="IV36" s="360"/>
    </row>
    <row r="37" spans="1:256" s="249" customFormat="1" ht="143.25" customHeight="1">
      <c r="A37" s="343" t="s">
        <v>180</v>
      </c>
      <c r="B37" s="358">
        <v>8</v>
      </c>
      <c r="C37" s="396"/>
      <c r="D37" s="396"/>
      <c r="E37" s="396"/>
      <c r="F37" s="396"/>
      <c r="G37" s="396"/>
      <c r="H37" s="396"/>
      <c r="I37" s="396"/>
      <c r="J37" s="396"/>
      <c r="K37" s="396"/>
      <c r="L37" s="396"/>
      <c r="M37" s="396"/>
      <c r="N37" s="396"/>
      <c r="O37" s="396"/>
      <c r="P37" s="396"/>
      <c r="Q37" s="396"/>
      <c r="R37" s="396"/>
      <c r="S37" s="396"/>
      <c r="T37" s="744" t="s">
        <v>198</v>
      </c>
      <c r="U37" s="744"/>
      <c r="V37" s="745"/>
      <c r="W37" s="746" t="s">
        <v>119</v>
      </c>
      <c r="X37" s="747"/>
      <c r="Y37" s="747"/>
      <c r="Z37" s="747"/>
      <c r="AA37" s="747"/>
      <c r="AB37" s="747"/>
      <c r="AC37" s="747"/>
      <c r="AD37" s="748"/>
      <c r="AE37" s="387">
        <v>2</v>
      </c>
      <c r="AF37" s="363">
        <f>AE37*30</f>
        <v>60</v>
      </c>
      <c r="AG37" s="364">
        <f>AH37+AK37+AN37</f>
        <v>28</v>
      </c>
      <c r="AH37" s="365">
        <v>10</v>
      </c>
      <c r="AI37" s="366">
        <v>10</v>
      </c>
      <c r="AJ37" s="557">
        <f>AH37-AI37</f>
        <v>0</v>
      </c>
      <c r="AK37" s="365">
        <v>18</v>
      </c>
      <c r="AL37" s="366">
        <v>18</v>
      </c>
      <c r="AM37" s="557">
        <f>AK37-AL37</f>
        <v>0</v>
      </c>
      <c r="AN37" s="365"/>
      <c r="AO37" s="366"/>
      <c r="AP37" s="557">
        <f>AN37-AO37</f>
        <v>0</v>
      </c>
      <c r="AQ37" s="367">
        <f>AJ37+AM37+AP37</f>
        <v>0</v>
      </c>
      <c r="AR37" s="368">
        <f>AF37-AG37</f>
        <v>32</v>
      </c>
      <c r="AS37" s="372"/>
      <c r="AT37" s="370">
        <v>1</v>
      </c>
      <c r="AU37" s="370"/>
      <c r="AV37" s="371"/>
      <c r="AW37" s="372"/>
      <c r="AX37" s="370"/>
      <c r="AY37" s="370"/>
      <c r="AZ37" s="371"/>
      <c r="BA37" s="369">
        <v>1.5</v>
      </c>
      <c r="BB37" s="370">
        <v>0.5</v>
      </c>
      <c r="BC37" s="370">
        <v>1</v>
      </c>
      <c r="BD37" s="357"/>
      <c r="BE37" s="358"/>
      <c r="BF37" s="373"/>
      <c r="BG37" s="373"/>
      <c r="BH37" s="374"/>
      <c r="BI37" s="360"/>
      <c r="BJ37" s="360"/>
      <c r="BK37" s="360"/>
      <c r="BL37" s="360"/>
      <c r="BM37" s="360"/>
      <c r="BN37" s="360"/>
      <c r="BO37" s="360"/>
      <c r="BP37" s="360"/>
      <c r="BQ37" s="360"/>
      <c r="BR37" s="360"/>
      <c r="BS37" s="360"/>
      <c r="BT37" s="360"/>
      <c r="BU37" s="360"/>
      <c r="BV37" s="360"/>
      <c r="BW37" s="360"/>
      <c r="BX37" s="360"/>
      <c r="BY37" s="360"/>
      <c r="BZ37" s="360"/>
      <c r="CA37" s="360"/>
      <c r="CB37" s="360"/>
      <c r="CC37" s="360"/>
      <c r="CD37" s="360"/>
      <c r="CE37" s="360"/>
      <c r="CF37" s="360"/>
      <c r="CG37" s="360"/>
      <c r="CH37" s="360"/>
      <c r="CI37" s="360"/>
      <c r="CJ37" s="360"/>
      <c r="CK37" s="360"/>
      <c r="CL37" s="360"/>
      <c r="CM37" s="360"/>
      <c r="CN37" s="360"/>
      <c r="CO37" s="360"/>
      <c r="CP37" s="360"/>
      <c r="CQ37" s="360"/>
      <c r="CR37" s="360"/>
      <c r="CS37" s="360"/>
      <c r="CT37" s="360"/>
      <c r="CU37" s="360"/>
      <c r="CV37" s="360"/>
      <c r="CW37" s="360"/>
      <c r="CX37" s="360"/>
      <c r="CY37" s="360"/>
      <c r="CZ37" s="360"/>
      <c r="DA37" s="360"/>
      <c r="DB37" s="360"/>
      <c r="DC37" s="360"/>
      <c r="DD37" s="360"/>
      <c r="DE37" s="360"/>
      <c r="DF37" s="360"/>
      <c r="DG37" s="360"/>
      <c r="DH37" s="360"/>
      <c r="DI37" s="360"/>
      <c r="DJ37" s="360"/>
      <c r="DK37" s="360"/>
      <c r="DL37" s="360"/>
      <c r="DM37" s="360"/>
      <c r="DN37" s="360"/>
      <c r="DO37" s="360"/>
      <c r="DP37" s="360"/>
      <c r="DQ37" s="360"/>
      <c r="DR37" s="360"/>
      <c r="DS37" s="360"/>
      <c r="DT37" s="360"/>
      <c r="DU37" s="360"/>
      <c r="DV37" s="360"/>
      <c r="DW37" s="360"/>
      <c r="DX37" s="360"/>
      <c r="DY37" s="360"/>
      <c r="DZ37" s="360"/>
      <c r="EA37" s="360"/>
      <c r="EB37" s="360"/>
      <c r="EC37" s="360"/>
      <c r="ED37" s="360"/>
      <c r="EE37" s="360"/>
      <c r="EF37" s="360"/>
      <c r="EG37" s="360"/>
      <c r="EH37" s="360"/>
      <c r="EI37" s="360"/>
      <c r="EJ37" s="360"/>
      <c r="EK37" s="360"/>
      <c r="EL37" s="360"/>
      <c r="EM37" s="360"/>
      <c r="EN37" s="360"/>
      <c r="EO37" s="360"/>
      <c r="EP37" s="360"/>
      <c r="EQ37" s="360"/>
      <c r="ER37" s="360"/>
      <c r="ES37" s="360"/>
      <c r="ET37" s="360"/>
      <c r="EU37" s="360"/>
      <c r="EV37" s="360"/>
      <c r="EW37" s="360"/>
      <c r="EX37" s="360"/>
      <c r="EY37" s="360"/>
      <c r="EZ37" s="360"/>
      <c r="FA37" s="360"/>
      <c r="FB37" s="360"/>
      <c r="FC37" s="360"/>
      <c r="FD37" s="360"/>
      <c r="FE37" s="360"/>
      <c r="FF37" s="360"/>
      <c r="FG37" s="360"/>
      <c r="FH37" s="360"/>
      <c r="FI37" s="360"/>
      <c r="FJ37" s="360"/>
      <c r="FK37" s="360"/>
      <c r="FL37" s="360"/>
      <c r="FM37" s="360"/>
      <c r="FN37" s="360"/>
      <c r="FO37" s="360"/>
      <c r="FP37" s="360"/>
      <c r="FQ37" s="360"/>
      <c r="FR37" s="360"/>
      <c r="FS37" s="360"/>
      <c r="FT37" s="360"/>
      <c r="FU37" s="360"/>
      <c r="FV37" s="360"/>
      <c r="FW37" s="360"/>
      <c r="FX37" s="360"/>
      <c r="FY37" s="360"/>
      <c r="FZ37" s="360"/>
      <c r="GA37" s="360"/>
      <c r="GB37" s="360"/>
      <c r="GC37" s="360"/>
      <c r="GD37" s="360"/>
      <c r="GE37" s="360"/>
      <c r="GF37" s="360"/>
      <c r="GG37" s="360"/>
      <c r="GH37" s="360"/>
      <c r="GI37" s="360"/>
      <c r="GJ37" s="360"/>
      <c r="GK37" s="360"/>
      <c r="GL37" s="360"/>
      <c r="GM37" s="360"/>
      <c r="GN37" s="360"/>
      <c r="GO37" s="360"/>
      <c r="GP37" s="360"/>
      <c r="GQ37" s="360"/>
      <c r="GR37" s="360"/>
      <c r="GS37" s="360"/>
      <c r="GT37" s="360"/>
      <c r="GU37" s="360"/>
      <c r="GV37" s="360"/>
      <c r="GW37" s="360"/>
      <c r="GX37" s="360"/>
      <c r="GY37" s="360"/>
      <c r="GZ37" s="360"/>
      <c r="HA37" s="360"/>
      <c r="HB37" s="360"/>
      <c r="HC37" s="360"/>
      <c r="HD37" s="360"/>
      <c r="HE37" s="360"/>
      <c r="HF37" s="360"/>
      <c r="HG37" s="360"/>
      <c r="HH37" s="360"/>
      <c r="HI37" s="360"/>
      <c r="HJ37" s="360"/>
      <c r="HK37" s="360"/>
      <c r="HL37" s="360"/>
      <c r="HM37" s="360"/>
      <c r="HN37" s="360"/>
      <c r="HO37" s="360"/>
      <c r="HP37" s="360"/>
      <c r="HQ37" s="360"/>
      <c r="HR37" s="360"/>
      <c r="HS37" s="360"/>
      <c r="HT37" s="360"/>
      <c r="HU37" s="360"/>
      <c r="HV37" s="360"/>
      <c r="HW37" s="360"/>
      <c r="HX37" s="360"/>
      <c r="HY37" s="360"/>
      <c r="HZ37" s="360"/>
      <c r="IA37" s="360"/>
      <c r="IB37" s="360"/>
      <c r="IC37" s="360"/>
      <c r="ID37" s="360"/>
      <c r="IE37" s="360"/>
      <c r="IF37" s="360"/>
      <c r="IG37" s="360"/>
      <c r="IH37" s="360"/>
      <c r="II37" s="360"/>
      <c r="IJ37" s="360"/>
      <c r="IK37" s="360"/>
      <c r="IL37" s="360"/>
      <c r="IM37" s="360"/>
      <c r="IN37" s="360"/>
      <c r="IO37" s="360"/>
      <c r="IP37" s="360"/>
      <c r="IQ37" s="360"/>
      <c r="IR37" s="360"/>
      <c r="IS37" s="360"/>
      <c r="IT37" s="360"/>
      <c r="IU37" s="360"/>
      <c r="IV37" s="360"/>
    </row>
    <row r="38" spans="1:256" s="249" customFormat="1" ht="153" customHeight="1">
      <c r="A38" s="343" t="s">
        <v>183</v>
      </c>
      <c r="B38" s="358">
        <v>9</v>
      </c>
      <c r="C38" s="396"/>
      <c r="D38" s="396"/>
      <c r="E38" s="396"/>
      <c r="F38" s="396"/>
      <c r="G38" s="396"/>
      <c r="H38" s="396"/>
      <c r="I38" s="396"/>
      <c r="J38" s="396"/>
      <c r="K38" s="396"/>
      <c r="L38" s="396"/>
      <c r="M38" s="396"/>
      <c r="N38" s="396"/>
      <c r="O38" s="396"/>
      <c r="P38" s="396"/>
      <c r="Q38" s="396"/>
      <c r="R38" s="396"/>
      <c r="S38" s="396"/>
      <c r="T38" s="744" t="s">
        <v>199</v>
      </c>
      <c r="U38" s="744"/>
      <c r="V38" s="745"/>
      <c r="W38" s="746" t="s">
        <v>119</v>
      </c>
      <c r="X38" s="747"/>
      <c r="Y38" s="747"/>
      <c r="Z38" s="747"/>
      <c r="AA38" s="747"/>
      <c r="AB38" s="747"/>
      <c r="AC38" s="747"/>
      <c r="AD38" s="748"/>
      <c r="AE38" s="387">
        <v>2</v>
      </c>
      <c r="AF38" s="363">
        <f>AE38*30</f>
        <v>60</v>
      </c>
      <c r="AG38" s="364">
        <f>AH38+AK38+AN38</f>
        <v>18</v>
      </c>
      <c r="AH38" s="365"/>
      <c r="AI38" s="366"/>
      <c r="AJ38" s="557">
        <f>AH38-AI38</f>
        <v>0</v>
      </c>
      <c r="AK38" s="365">
        <v>18</v>
      </c>
      <c r="AL38" s="366">
        <v>18</v>
      </c>
      <c r="AM38" s="557">
        <f>AK38-AL38</f>
        <v>0</v>
      </c>
      <c r="AN38" s="365"/>
      <c r="AO38" s="366"/>
      <c r="AP38" s="557">
        <f>AN38-AO38</f>
        <v>0</v>
      </c>
      <c r="AQ38" s="367">
        <f>AJ38+AM38+AP38</f>
        <v>0</v>
      </c>
      <c r="AR38" s="368">
        <f>AF38-AG38</f>
        <v>42</v>
      </c>
      <c r="AS38" s="372"/>
      <c r="AT38" s="370">
        <v>2</v>
      </c>
      <c r="AU38" s="370"/>
      <c r="AV38" s="371"/>
      <c r="AW38" s="372"/>
      <c r="AX38" s="370"/>
      <c r="AY38" s="370"/>
      <c r="AZ38" s="371"/>
      <c r="BA38" s="369"/>
      <c r="BB38" s="370"/>
      <c r="BC38" s="370"/>
      <c r="BD38" s="357"/>
      <c r="BE38" s="358">
        <v>1</v>
      </c>
      <c r="BF38" s="373"/>
      <c r="BG38" s="373">
        <v>1</v>
      </c>
      <c r="BH38" s="374"/>
      <c r="BI38" s="360"/>
      <c r="BJ38" s="360"/>
      <c r="BK38" s="360"/>
      <c r="BL38" s="360"/>
      <c r="BM38" s="360"/>
      <c r="BN38" s="360"/>
      <c r="BO38" s="360"/>
      <c r="BP38" s="360"/>
      <c r="BQ38" s="360"/>
      <c r="BR38" s="360"/>
      <c r="BS38" s="360"/>
      <c r="BT38" s="360"/>
      <c r="BU38" s="360"/>
      <c r="BV38" s="360"/>
      <c r="BW38" s="360"/>
      <c r="BX38" s="360"/>
      <c r="BY38" s="360"/>
      <c r="BZ38" s="360"/>
      <c r="CA38" s="360"/>
      <c r="CB38" s="360"/>
      <c r="CC38" s="360"/>
      <c r="CD38" s="360"/>
      <c r="CE38" s="360"/>
      <c r="CF38" s="360"/>
      <c r="CG38" s="360"/>
      <c r="CH38" s="360"/>
      <c r="CI38" s="360"/>
      <c r="CJ38" s="360"/>
      <c r="CK38" s="360"/>
      <c r="CL38" s="360"/>
      <c r="CM38" s="360"/>
      <c r="CN38" s="360"/>
      <c r="CO38" s="360"/>
      <c r="CP38" s="360"/>
      <c r="CQ38" s="360"/>
      <c r="CR38" s="360"/>
      <c r="CS38" s="360"/>
      <c r="CT38" s="360"/>
      <c r="CU38" s="360"/>
      <c r="CV38" s="360"/>
      <c r="CW38" s="360"/>
      <c r="CX38" s="360"/>
      <c r="CY38" s="360"/>
      <c r="CZ38" s="360"/>
      <c r="DA38" s="360"/>
      <c r="DB38" s="360"/>
      <c r="DC38" s="360"/>
      <c r="DD38" s="360"/>
      <c r="DE38" s="360"/>
      <c r="DF38" s="360"/>
      <c r="DG38" s="360"/>
      <c r="DH38" s="360"/>
      <c r="DI38" s="360"/>
      <c r="DJ38" s="360"/>
      <c r="DK38" s="360"/>
      <c r="DL38" s="360"/>
      <c r="DM38" s="360"/>
      <c r="DN38" s="360"/>
      <c r="DO38" s="360"/>
      <c r="DP38" s="360"/>
      <c r="DQ38" s="360"/>
      <c r="DR38" s="360"/>
      <c r="DS38" s="360"/>
      <c r="DT38" s="360"/>
      <c r="DU38" s="360"/>
      <c r="DV38" s="360"/>
      <c r="DW38" s="360"/>
      <c r="DX38" s="360"/>
      <c r="DY38" s="360"/>
      <c r="DZ38" s="360"/>
      <c r="EA38" s="360"/>
      <c r="EB38" s="360"/>
      <c r="EC38" s="360"/>
      <c r="ED38" s="360"/>
      <c r="EE38" s="360"/>
      <c r="EF38" s="360"/>
      <c r="EG38" s="360"/>
      <c r="EH38" s="360"/>
      <c r="EI38" s="360"/>
      <c r="EJ38" s="360"/>
      <c r="EK38" s="360"/>
      <c r="EL38" s="360"/>
      <c r="EM38" s="360"/>
      <c r="EN38" s="360"/>
      <c r="EO38" s="360"/>
      <c r="EP38" s="360"/>
      <c r="EQ38" s="360"/>
      <c r="ER38" s="360"/>
      <c r="ES38" s="360"/>
      <c r="ET38" s="360"/>
      <c r="EU38" s="360"/>
      <c r="EV38" s="360"/>
      <c r="EW38" s="360"/>
      <c r="EX38" s="360"/>
      <c r="EY38" s="360"/>
      <c r="EZ38" s="360"/>
      <c r="FA38" s="360"/>
      <c r="FB38" s="360"/>
      <c r="FC38" s="360"/>
      <c r="FD38" s="360"/>
      <c r="FE38" s="360"/>
      <c r="FF38" s="360"/>
      <c r="FG38" s="360"/>
      <c r="FH38" s="360"/>
      <c r="FI38" s="360"/>
      <c r="FJ38" s="360"/>
      <c r="FK38" s="360"/>
      <c r="FL38" s="360"/>
      <c r="FM38" s="360"/>
      <c r="FN38" s="360"/>
      <c r="FO38" s="360"/>
      <c r="FP38" s="360"/>
      <c r="FQ38" s="360"/>
      <c r="FR38" s="360"/>
      <c r="FS38" s="360"/>
      <c r="FT38" s="360"/>
      <c r="FU38" s="360"/>
      <c r="FV38" s="360"/>
      <c r="FW38" s="360"/>
      <c r="FX38" s="360"/>
      <c r="FY38" s="360"/>
      <c r="FZ38" s="360"/>
      <c r="GA38" s="360"/>
      <c r="GB38" s="360"/>
      <c r="GC38" s="360"/>
      <c r="GD38" s="360"/>
      <c r="GE38" s="360"/>
      <c r="GF38" s="360"/>
      <c r="GG38" s="360"/>
      <c r="GH38" s="360"/>
      <c r="GI38" s="360"/>
      <c r="GJ38" s="360"/>
      <c r="GK38" s="360"/>
      <c r="GL38" s="360"/>
      <c r="GM38" s="360"/>
      <c r="GN38" s="360"/>
      <c r="GO38" s="360"/>
      <c r="GP38" s="360"/>
      <c r="GQ38" s="360"/>
      <c r="GR38" s="360"/>
      <c r="GS38" s="360"/>
      <c r="GT38" s="360"/>
      <c r="GU38" s="360"/>
      <c r="GV38" s="360"/>
      <c r="GW38" s="360"/>
      <c r="GX38" s="360"/>
      <c r="GY38" s="360"/>
      <c r="GZ38" s="360"/>
      <c r="HA38" s="360"/>
      <c r="HB38" s="360"/>
      <c r="HC38" s="360"/>
      <c r="HD38" s="360"/>
      <c r="HE38" s="360"/>
      <c r="HF38" s="360"/>
      <c r="HG38" s="360"/>
      <c r="HH38" s="360"/>
      <c r="HI38" s="360"/>
      <c r="HJ38" s="360"/>
      <c r="HK38" s="360"/>
      <c r="HL38" s="360"/>
      <c r="HM38" s="360"/>
      <c r="HN38" s="360"/>
      <c r="HO38" s="360"/>
      <c r="HP38" s="360"/>
      <c r="HQ38" s="360"/>
      <c r="HR38" s="360"/>
      <c r="HS38" s="360"/>
      <c r="HT38" s="360"/>
      <c r="HU38" s="360"/>
      <c r="HV38" s="360"/>
      <c r="HW38" s="360"/>
      <c r="HX38" s="360"/>
      <c r="HY38" s="360"/>
      <c r="HZ38" s="360"/>
      <c r="IA38" s="360"/>
      <c r="IB38" s="360"/>
      <c r="IC38" s="360"/>
      <c r="ID38" s="360"/>
      <c r="IE38" s="360"/>
      <c r="IF38" s="360"/>
      <c r="IG38" s="360"/>
      <c r="IH38" s="360"/>
      <c r="II38" s="360"/>
      <c r="IJ38" s="360"/>
      <c r="IK38" s="360"/>
      <c r="IL38" s="360"/>
      <c r="IM38" s="360"/>
      <c r="IN38" s="360"/>
      <c r="IO38" s="360"/>
      <c r="IP38" s="360"/>
      <c r="IQ38" s="360"/>
      <c r="IR38" s="360"/>
      <c r="IS38" s="360"/>
      <c r="IT38" s="360"/>
      <c r="IU38" s="360"/>
      <c r="IV38" s="360"/>
    </row>
    <row r="39" spans="1:256" s="249" customFormat="1" ht="49.5" customHeight="1" hidden="1" thickBot="1">
      <c r="A39" s="391"/>
      <c r="B39" s="358"/>
      <c r="C39" s="396"/>
      <c r="D39" s="396"/>
      <c r="E39" s="396"/>
      <c r="F39" s="396"/>
      <c r="G39" s="396"/>
      <c r="H39" s="396"/>
      <c r="I39" s="396"/>
      <c r="J39" s="396"/>
      <c r="K39" s="396"/>
      <c r="L39" s="396"/>
      <c r="M39" s="396"/>
      <c r="N39" s="396"/>
      <c r="O39" s="396"/>
      <c r="P39" s="396"/>
      <c r="Q39" s="396"/>
      <c r="R39" s="396"/>
      <c r="S39" s="396"/>
      <c r="T39" s="744"/>
      <c r="U39" s="744"/>
      <c r="V39" s="745"/>
      <c r="W39" s="746"/>
      <c r="X39" s="747"/>
      <c r="Y39" s="747"/>
      <c r="Z39" s="747"/>
      <c r="AA39" s="747"/>
      <c r="AB39" s="747"/>
      <c r="AC39" s="747"/>
      <c r="AD39" s="748"/>
      <c r="AE39" s="402"/>
      <c r="AF39" s="363">
        <f>AE39*30</f>
        <v>0</v>
      </c>
      <c r="AG39" s="364">
        <f>AH39+AK39+AN39</f>
        <v>0</v>
      </c>
      <c r="AH39" s="365"/>
      <c r="AI39" s="366"/>
      <c r="AJ39" s="557">
        <f>AH39-AI39</f>
        <v>0</v>
      </c>
      <c r="AK39" s="365"/>
      <c r="AL39" s="366"/>
      <c r="AM39" s="557">
        <f>AK39-AL39</f>
        <v>0</v>
      </c>
      <c r="AN39" s="365"/>
      <c r="AO39" s="366"/>
      <c r="AP39" s="557">
        <f>AN39-AO39</f>
        <v>0</v>
      </c>
      <c r="AQ39" s="367">
        <f>AJ39+AM39+AP39</f>
        <v>0</v>
      </c>
      <c r="AR39" s="368">
        <f>AF39-AG39</f>
        <v>0</v>
      </c>
      <c r="AS39" s="380"/>
      <c r="AT39" s="378"/>
      <c r="AU39" s="378"/>
      <c r="AV39" s="379"/>
      <c r="AW39" s="380"/>
      <c r="AX39" s="378"/>
      <c r="AY39" s="378"/>
      <c r="AZ39" s="379"/>
      <c r="BA39" s="377"/>
      <c r="BB39" s="378"/>
      <c r="BC39" s="378"/>
      <c r="BD39" s="381"/>
      <c r="BE39" s="382"/>
      <c r="BF39" s="383"/>
      <c r="BG39" s="383"/>
      <c r="BH39" s="384"/>
      <c r="BI39" s="360"/>
      <c r="BJ39" s="360"/>
      <c r="BK39" s="360"/>
      <c r="BL39" s="360"/>
      <c r="BM39" s="360"/>
      <c r="BN39" s="360"/>
      <c r="BO39" s="360"/>
      <c r="BP39" s="360"/>
      <c r="BQ39" s="360"/>
      <c r="BR39" s="360"/>
      <c r="BS39" s="360"/>
      <c r="BT39" s="360"/>
      <c r="BU39" s="360"/>
      <c r="BV39" s="360"/>
      <c r="BW39" s="360"/>
      <c r="BX39" s="360"/>
      <c r="BY39" s="360"/>
      <c r="BZ39" s="360"/>
      <c r="CA39" s="360"/>
      <c r="CB39" s="360"/>
      <c r="CC39" s="360"/>
      <c r="CD39" s="360"/>
      <c r="CE39" s="360"/>
      <c r="CF39" s="360"/>
      <c r="CG39" s="360"/>
      <c r="CH39" s="360"/>
      <c r="CI39" s="360"/>
      <c r="CJ39" s="360"/>
      <c r="CK39" s="360"/>
      <c r="CL39" s="360"/>
      <c r="CM39" s="360"/>
      <c r="CN39" s="360"/>
      <c r="CO39" s="360"/>
      <c r="CP39" s="360"/>
      <c r="CQ39" s="360"/>
      <c r="CR39" s="360"/>
      <c r="CS39" s="360"/>
      <c r="CT39" s="360"/>
      <c r="CU39" s="360"/>
      <c r="CV39" s="360"/>
      <c r="CW39" s="360"/>
      <c r="CX39" s="360"/>
      <c r="CY39" s="360"/>
      <c r="CZ39" s="360"/>
      <c r="DA39" s="360"/>
      <c r="DB39" s="360"/>
      <c r="DC39" s="360"/>
      <c r="DD39" s="360"/>
      <c r="DE39" s="360"/>
      <c r="DF39" s="360"/>
      <c r="DG39" s="360"/>
      <c r="DH39" s="360"/>
      <c r="DI39" s="360"/>
      <c r="DJ39" s="360"/>
      <c r="DK39" s="360"/>
      <c r="DL39" s="360"/>
      <c r="DM39" s="360"/>
      <c r="DN39" s="360"/>
      <c r="DO39" s="360"/>
      <c r="DP39" s="360"/>
      <c r="DQ39" s="360"/>
      <c r="DR39" s="360"/>
      <c r="DS39" s="360"/>
      <c r="DT39" s="360"/>
      <c r="DU39" s="360"/>
      <c r="DV39" s="360"/>
      <c r="DW39" s="360"/>
      <c r="DX39" s="360"/>
      <c r="DY39" s="360"/>
      <c r="DZ39" s="360"/>
      <c r="EA39" s="360"/>
      <c r="EB39" s="360"/>
      <c r="EC39" s="360"/>
      <c r="ED39" s="360"/>
      <c r="EE39" s="360"/>
      <c r="EF39" s="360"/>
      <c r="EG39" s="360"/>
      <c r="EH39" s="360"/>
      <c r="EI39" s="360"/>
      <c r="EJ39" s="360"/>
      <c r="EK39" s="360"/>
      <c r="EL39" s="360"/>
      <c r="EM39" s="360"/>
      <c r="EN39" s="360"/>
      <c r="EO39" s="360"/>
      <c r="EP39" s="360"/>
      <c r="EQ39" s="360"/>
      <c r="ER39" s="360"/>
      <c r="ES39" s="360"/>
      <c r="ET39" s="360"/>
      <c r="EU39" s="360"/>
      <c r="EV39" s="360"/>
      <c r="EW39" s="360"/>
      <c r="EX39" s="360"/>
      <c r="EY39" s="360"/>
      <c r="EZ39" s="360"/>
      <c r="FA39" s="360"/>
      <c r="FB39" s="360"/>
      <c r="FC39" s="360"/>
      <c r="FD39" s="360"/>
      <c r="FE39" s="360"/>
      <c r="FF39" s="360"/>
      <c r="FG39" s="360"/>
      <c r="FH39" s="360"/>
      <c r="FI39" s="360"/>
      <c r="FJ39" s="360"/>
      <c r="FK39" s="360"/>
      <c r="FL39" s="360"/>
      <c r="FM39" s="360"/>
      <c r="FN39" s="360"/>
      <c r="FO39" s="360"/>
      <c r="FP39" s="360"/>
      <c r="FQ39" s="360"/>
      <c r="FR39" s="360"/>
      <c r="FS39" s="360"/>
      <c r="FT39" s="360"/>
      <c r="FU39" s="360"/>
      <c r="FV39" s="360"/>
      <c r="FW39" s="360"/>
      <c r="FX39" s="360"/>
      <c r="FY39" s="360"/>
      <c r="FZ39" s="360"/>
      <c r="GA39" s="360"/>
      <c r="GB39" s="360"/>
      <c r="GC39" s="360"/>
      <c r="GD39" s="360"/>
      <c r="GE39" s="360"/>
      <c r="GF39" s="360"/>
      <c r="GG39" s="360"/>
      <c r="GH39" s="360"/>
      <c r="GI39" s="360"/>
      <c r="GJ39" s="360"/>
      <c r="GK39" s="360"/>
      <c r="GL39" s="360"/>
      <c r="GM39" s="360"/>
      <c r="GN39" s="360"/>
      <c r="GO39" s="360"/>
      <c r="GP39" s="360"/>
      <c r="GQ39" s="360"/>
      <c r="GR39" s="360"/>
      <c r="GS39" s="360"/>
      <c r="GT39" s="360"/>
      <c r="GU39" s="360"/>
      <c r="GV39" s="360"/>
      <c r="GW39" s="360"/>
      <c r="GX39" s="360"/>
      <c r="GY39" s="360"/>
      <c r="GZ39" s="360"/>
      <c r="HA39" s="360"/>
      <c r="HB39" s="360"/>
      <c r="HC39" s="360"/>
      <c r="HD39" s="360"/>
      <c r="HE39" s="360"/>
      <c r="HF39" s="360"/>
      <c r="HG39" s="360"/>
      <c r="HH39" s="360"/>
      <c r="HI39" s="360"/>
      <c r="HJ39" s="360"/>
      <c r="HK39" s="360"/>
      <c r="HL39" s="360"/>
      <c r="HM39" s="360"/>
      <c r="HN39" s="360"/>
      <c r="HO39" s="360"/>
      <c r="HP39" s="360"/>
      <c r="HQ39" s="360"/>
      <c r="HR39" s="360"/>
      <c r="HS39" s="360"/>
      <c r="HT39" s="360"/>
      <c r="HU39" s="360"/>
      <c r="HV39" s="360"/>
      <c r="HW39" s="360"/>
      <c r="HX39" s="360"/>
      <c r="HY39" s="360"/>
      <c r="HZ39" s="360"/>
      <c r="IA39" s="360"/>
      <c r="IB39" s="360"/>
      <c r="IC39" s="360"/>
      <c r="ID39" s="360"/>
      <c r="IE39" s="360"/>
      <c r="IF39" s="360"/>
      <c r="IG39" s="360"/>
      <c r="IH39" s="360"/>
      <c r="II39" s="360"/>
      <c r="IJ39" s="360"/>
      <c r="IK39" s="360"/>
      <c r="IL39" s="360"/>
      <c r="IM39" s="360"/>
      <c r="IN39" s="360"/>
      <c r="IO39" s="360"/>
      <c r="IP39" s="360"/>
      <c r="IQ39" s="360"/>
      <c r="IR39" s="360"/>
      <c r="IS39" s="360"/>
      <c r="IT39" s="360"/>
      <c r="IU39" s="360"/>
      <c r="IV39" s="360"/>
    </row>
    <row r="40" spans="1:256" s="249" customFormat="1" ht="27.75" customHeight="1" thickBot="1">
      <c r="A40" s="391"/>
      <c r="B40" s="358"/>
      <c r="C40" s="396"/>
      <c r="D40" s="396"/>
      <c r="E40" s="396"/>
      <c r="F40" s="396"/>
      <c r="G40" s="396"/>
      <c r="H40" s="396"/>
      <c r="I40" s="396"/>
      <c r="J40" s="396"/>
      <c r="K40" s="396"/>
      <c r="L40" s="396"/>
      <c r="M40" s="396"/>
      <c r="N40" s="396"/>
      <c r="O40" s="396"/>
      <c r="P40" s="396"/>
      <c r="Q40" s="396"/>
      <c r="R40" s="396"/>
      <c r="S40" s="396"/>
      <c r="T40" s="774"/>
      <c r="U40" s="774"/>
      <c r="V40" s="775"/>
      <c r="W40" s="776"/>
      <c r="X40" s="777"/>
      <c r="Y40" s="777"/>
      <c r="Z40" s="777"/>
      <c r="AA40" s="777"/>
      <c r="AB40" s="777"/>
      <c r="AC40" s="777"/>
      <c r="AD40" s="778"/>
      <c r="AE40" s="402"/>
      <c r="AF40" s="392">
        <f>AE40*30</f>
        <v>0</v>
      </c>
      <c r="AG40" s="364">
        <f>AH40+AK40+AN40</f>
        <v>0</v>
      </c>
      <c r="AH40" s="393"/>
      <c r="AI40" s="394"/>
      <c r="AJ40" s="557">
        <f>AH40-AI40</f>
        <v>0</v>
      </c>
      <c r="AK40" s="393"/>
      <c r="AL40" s="394"/>
      <c r="AM40" s="557">
        <f>AK40-AL40</f>
        <v>0</v>
      </c>
      <c r="AN40" s="395"/>
      <c r="AO40" s="394"/>
      <c r="AP40" s="557">
        <f>AN40-AO40</f>
        <v>0</v>
      </c>
      <c r="AQ40" s="367">
        <f>AJ40+AM40+AP40</f>
        <v>0</v>
      </c>
      <c r="AR40" s="368">
        <f>AF40-AG40</f>
        <v>0</v>
      </c>
      <c r="AS40" s="380"/>
      <c r="AT40" s="378"/>
      <c r="AU40" s="378"/>
      <c r="AV40" s="379"/>
      <c r="AW40" s="380"/>
      <c r="AX40" s="378"/>
      <c r="AY40" s="378"/>
      <c r="AZ40" s="379"/>
      <c r="BA40" s="377"/>
      <c r="BB40" s="378"/>
      <c r="BC40" s="378"/>
      <c r="BD40" s="381"/>
      <c r="BE40" s="382"/>
      <c r="BF40" s="383"/>
      <c r="BG40" s="383"/>
      <c r="BH40" s="384"/>
      <c r="BI40" s="360"/>
      <c r="BJ40" s="360"/>
      <c r="BK40" s="360"/>
      <c r="BL40" s="360"/>
      <c r="BM40" s="360"/>
      <c r="BN40" s="360"/>
      <c r="BO40" s="360"/>
      <c r="BP40" s="360"/>
      <c r="BQ40" s="360"/>
      <c r="BR40" s="360"/>
      <c r="BS40" s="360"/>
      <c r="BT40" s="360"/>
      <c r="BU40" s="360"/>
      <c r="BV40" s="360"/>
      <c r="BW40" s="360"/>
      <c r="BX40" s="360"/>
      <c r="BY40" s="360"/>
      <c r="BZ40" s="360"/>
      <c r="CA40" s="360"/>
      <c r="CB40" s="360"/>
      <c r="CC40" s="360"/>
      <c r="CD40" s="360"/>
      <c r="CE40" s="360"/>
      <c r="CF40" s="360"/>
      <c r="CG40" s="360"/>
      <c r="CH40" s="360"/>
      <c r="CI40" s="360"/>
      <c r="CJ40" s="360"/>
      <c r="CK40" s="360"/>
      <c r="CL40" s="360"/>
      <c r="CM40" s="360"/>
      <c r="CN40" s="360"/>
      <c r="CO40" s="360"/>
      <c r="CP40" s="360"/>
      <c r="CQ40" s="360"/>
      <c r="CR40" s="360"/>
      <c r="CS40" s="360"/>
      <c r="CT40" s="360"/>
      <c r="CU40" s="360"/>
      <c r="CV40" s="360"/>
      <c r="CW40" s="360"/>
      <c r="CX40" s="360"/>
      <c r="CY40" s="360"/>
      <c r="CZ40" s="360"/>
      <c r="DA40" s="360"/>
      <c r="DB40" s="360"/>
      <c r="DC40" s="360"/>
      <c r="DD40" s="360"/>
      <c r="DE40" s="360"/>
      <c r="DF40" s="360"/>
      <c r="DG40" s="360"/>
      <c r="DH40" s="360"/>
      <c r="DI40" s="360"/>
      <c r="DJ40" s="360"/>
      <c r="DK40" s="360"/>
      <c r="DL40" s="360"/>
      <c r="DM40" s="360"/>
      <c r="DN40" s="360"/>
      <c r="DO40" s="360"/>
      <c r="DP40" s="360"/>
      <c r="DQ40" s="360"/>
      <c r="DR40" s="360"/>
      <c r="DS40" s="360"/>
      <c r="DT40" s="360"/>
      <c r="DU40" s="360"/>
      <c r="DV40" s="360"/>
      <c r="DW40" s="360"/>
      <c r="DX40" s="360"/>
      <c r="DY40" s="360"/>
      <c r="DZ40" s="360"/>
      <c r="EA40" s="360"/>
      <c r="EB40" s="360"/>
      <c r="EC40" s="360"/>
      <c r="ED40" s="360"/>
      <c r="EE40" s="360"/>
      <c r="EF40" s="360"/>
      <c r="EG40" s="360"/>
      <c r="EH40" s="360"/>
      <c r="EI40" s="360"/>
      <c r="EJ40" s="360"/>
      <c r="EK40" s="360"/>
      <c r="EL40" s="360"/>
      <c r="EM40" s="360"/>
      <c r="EN40" s="360"/>
      <c r="EO40" s="360"/>
      <c r="EP40" s="360"/>
      <c r="EQ40" s="360"/>
      <c r="ER40" s="360"/>
      <c r="ES40" s="360"/>
      <c r="ET40" s="360"/>
      <c r="EU40" s="360"/>
      <c r="EV40" s="360"/>
      <c r="EW40" s="360"/>
      <c r="EX40" s="360"/>
      <c r="EY40" s="360"/>
      <c r="EZ40" s="360"/>
      <c r="FA40" s="360"/>
      <c r="FB40" s="360"/>
      <c r="FC40" s="360"/>
      <c r="FD40" s="360"/>
      <c r="FE40" s="360"/>
      <c r="FF40" s="360"/>
      <c r="FG40" s="360"/>
      <c r="FH40" s="360"/>
      <c r="FI40" s="360"/>
      <c r="FJ40" s="360"/>
      <c r="FK40" s="360"/>
      <c r="FL40" s="360"/>
      <c r="FM40" s="360"/>
      <c r="FN40" s="360"/>
      <c r="FO40" s="360"/>
      <c r="FP40" s="360"/>
      <c r="FQ40" s="360"/>
      <c r="FR40" s="360"/>
      <c r="FS40" s="360"/>
      <c r="FT40" s="360"/>
      <c r="FU40" s="360"/>
      <c r="FV40" s="360"/>
      <c r="FW40" s="360"/>
      <c r="FX40" s="360"/>
      <c r="FY40" s="360"/>
      <c r="FZ40" s="360"/>
      <c r="GA40" s="360"/>
      <c r="GB40" s="360"/>
      <c r="GC40" s="360"/>
      <c r="GD40" s="360"/>
      <c r="GE40" s="360"/>
      <c r="GF40" s="360"/>
      <c r="GG40" s="360"/>
      <c r="GH40" s="360"/>
      <c r="GI40" s="360"/>
      <c r="GJ40" s="360"/>
      <c r="GK40" s="360"/>
      <c r="GL40" s="360"/>
      <c r="GM40" s="360"/>
      <c r="GN40" s="360"/>
      <c r="GO40" s="360"/>
      <c r="GP40" s="360"/>
      <c r="GQ40" s="360"/>
      <c r="GR40" s="360"/>
      <c r="GS40" s="360"/>
      <c r="GT40" s="360"/>
      <c r="GU40" s="360"/>
      <c r="GV40" s="360"/>
      <c r="GW40" s="360"/>
      <c r="GX40" s="360"/>
      <c r="GY40" s="360"/>
      <c r="GZ40" s="360"/>
      <c r="HA40" s="360"/>
      <c r="HB40" s="360"/>
      <c r="HC40" s="360"/>
      <c r="HD40" s="360"/>
      <c r="HE40" s="360"/>
      <c r="HF40" s="360"/>
      <c r="HG40" s="360"/>
      <c r="HH40" s="360"/>
      <c r="HI40" s="360"/>
      <c r="HJ40" s="360"/>
      <c r="HK40" s="360"/>
      <c r="HL40" s="360"/>
      <c r="HM40" s="360"/>
      <c r="HN40" s="360"/>
      <c r="HO40" s="360"/>
      <c r="HP40" s="360"/>
      <c r="HQ40" s="360"/>
      <c r="HR40" s="360"/>
      <c r="HS40" s="360"/>
      <c r="HT40" s="360"/>
      <c r="HU40" s="360"/>
      <c r="HV40" s="360"/>
      <c r="HW40" s="360"/>
      <c r="HX40" s="360"/>
      <c r="HY40" s="360"/>
      <c r="HZ40" s="360"/>
      <c r="IA40" s="360"/>
      <c r="IB40" s="360"/>
      <c r="IC40" s="360"/>
      <c r="ID40" s="360"/>
      <c r="IE40" s="360"/>
      <c r="IF40" s="360"/>
      <c r="IG40" s="360"/>
      <c r="IH40" s="360"/>
      <c r="II40" s="360"/>
      <c r="IJ40" s="360"/>
      <c r="IK40" s="360"/>
      <c r="IL40" s="360"/>
      <c r="IM40" s="360"/>
      <c r="IN40" s="360"/>
      <c r="IO40" s="360"/>
      <c r="IP40" s="360"/>
      <c r="IQ40" s="360"/>
      <c r="IR40" s="360"/>
      <c r="IS40" s="360"/>
      <c r="IT40" s="360"/>
      <c r="IU40" s="360"/>
      <c r="IV40" s="360"/>
    </row>
    <row r="41" spans="1:256" s="249" customFormat="1" ht="43.5" customHeight="1" thickBot="1">
      <c r="A41" s="375"/>
      <c r="B41" s="749" t="s">
        <v>200</v>
      </c>
      <c r="C41" s="750"/>
      <c r="D41" s="750"/>
      <c r="E41" s="750"/>
      <c r="F41" s="750"/>
      <c r="G41" s="750"/>
      <c r="H41" s="750"/>
      <c r="I41" s="750"/>
      <c r="J41" s="750"/>
      <c r="K41" s="750"/>
      <c r="L41" s="750"/>
      <c r="M41" s="750"/>
      <c r="N41" s="750"/>
      <c r="O41" s="750"/>
      <c r="P41" s="750"/>
      <c r="Q41" s="750"/>
      <c r="R41" s="750"/>
      <c r="S41" s="750"/>
      <c r="T41" s="750"/>
      <c r="U41" s="750"/>
      <c r="V41" s="750"/>
      <c r="W41" s="750"/>
      <c r="X41" s="750"/>
      <c r="Y41" s="750"/>
      <c r="Z41" s="750"/>
      <c r="AA41" s="750"/>
      <c r="AB41" s="750"/>
      <c r="AC41" s="750"/>
      <c r="AD41" s="751"/>
      <c r="AE41" s="558">
        <f aca="true" t="shared" si="6" ref="AE41:AR41">SUM(AE35:AE40)</f>
        <v>4</v>
      </c>
      <c r="AF41" s="559">
        <f t="shared" si="6"/>
        <v>120</v>
      </c>
      <c r="AG41" s="559">
        <f t="shared" si="6"/>
        <v>46</v>
      </c>
      <c r="AH41" s="559">
        <f t="shared" si="6"/>
        <v>10</v>
      </c>
      <c r="AI41" s="559">
        <f t="shared" si="6"/>
        <v>10</v>
      </c>
      <c r="AJ41" s="561">
        <f t="shared" si="6"/>
        <v>0</v>
      </c>
      <c r="AK41" s="559">
        <f t="shared" si="6"/>
        <v>36</v>
      </c>
      <c r="AL41" s="559">
        <f t="shared" si="6"/>
        <v>36</v>
      </c>
      <c r="AM41" s="561">
        <f t="shared" si="6"/>
        <v>0</v>
      </c>
      <c r="AN41" s="559">
        <f t="shared" si="6"/>
        <v>0</v>
      </c>
      <c r="AO41" s="559">
        <f t="shared" si="6"/>
        <v>0</v>
      </c>
      <c r="AP41" s="561">
        <f t="shared" si="6"/>
        <v>0</v>
      </c>
      <c r="AQ41" s="562">
        <f t="shared" si="6"/>
        <v>0</v>
      </c>
      <c r="AR41" s="571">
        <f t="shared" si="6"/>
        <v>74</v>
      </c>
      <c r="AS41" s="564">
        <f aca="true" t="shared" si="7" ref="AS41:AZ41">COUNTA(AS35:AS40)</f>
        <v>0</v>
      </c>
      <c r="AT41" s="565">
        <f t="shared" si="7"/>
        <v>2</v>
      </c>
      <c r="AU41" s="565">
        <f t="shared" si="7"/>
        <v>0</v>
      </c>
      <c r="AV41" s="566">
        <f t="shared" si="7"/>
        <v>0</v>
      </c>
      <c r="AW41" s="567">
        <f t="shared" si="7"/>
        <v>0</v>
      </c>
      <c r="AX41" s="565">
        <f t="shared" si="7"/>
        <v>0</v>
      </c>
      <c r="AY41" s="565">
        <f t="shared" si="7"/>
        <v>0</v>
      </c>
      <c r="AZ41" s="566">
        <f t="shared" si="7"/>
        <v>0</v>
      </c>
      <c r="BA41" s="558">
        <f aca="true" t="shared" si="8" ref="BA41:BH41">SUM(BA35:BA40)</f>
        <v>1.5</v>
      </c>
      <c r="BB41" s="559">
        <f t="shared" si="8"/>
        <v>0.5</v>
      </c>
      <c r="BC41" s="559">
        <f t="shared" si="8"/>
        <v>1</v>
      </c>
      <c r="BD41" s="562">
        <f t="shared" si="8"/>
        <v>0</v>
      </c>
      <c r="BE41" s="558">
        <f t="shared" si="8"/>
        <v>1</v>
      </c>
      <c r="BF41" s="559">
        <f t="shared" si="8"/>
        <v>0</v>
      </c>
      <c r="BG41" s="559">
        <f t="shared" si="8"/>
        <v>1</v>
      </c>
      <c r="BH41" s="562">
        <f t="shared" si="8"/>
        <v>0</v>
      </c>
      <c r="BI41" s="360"/>
      <c r="BJ41" s="360"/>
      <c r="BK41" s="360"/>
      <c r="BL41" s="360"/>
      <c r="BM41" s="360"/>
      <c r="BN41" s="360"/>
      <c r="BO41" s="360"/>
      <c r="BP41" s="360"/>
      <c r="BQ41" s="360"/>
      <c r="BR41" s="360"/>
      <c r="BS41" s="360"/>
      <c r="BT41" s="360"/>
      <c r="BU41" s="360"/>
      <c r="BV41" s="360"/>
      <c r="BW41" s="360"/>
      <c r="BX41" s="360"/>
      <c r="BY41" s="360"/>
      <c r="BZ41" s="360"/>
      <c r="CA41" s="360"/>
      <c r="CB41" s="360"/>
      <c r="CC41" s="360"/>
      <c r="CD41" s="360"/>
      <c r="CE41" s="360"/>
      <c r="CF41" s="360"/>
      <c r="CG41" s="360"/>
      <c r="CH41" s="360"/>
      <c r="CI41" s="360"/>
      <c r="CJ41" s="360"/>
      <c r="CK41" s="360"/>
      <c r="CL41" s="360"/>
      <c r="CM41" s="360"/>
      <c r="CN41" s="360"/>
      <c r="CO41" s="360"/>
      <c r="CP41" s="360"/>
      <c r="CQ41" s="360"/>
      <c r="CR41" s="360"/>
      <c r="CS41" s="360"/>
      <c r="CT41" s="360"/>
      <c r="CU41" s="360"/>
      <c r="CV41" s="360"/>
      <c r="CW41" s="360"/>
      <c r="CX41" s="360"/>
      <c r="CY41" s="360"/>
      <c r="CZ41" s="360"/>
      <c r="DA41" s="360"/>
      <c r="DB41" s="360"/>
      <c r="DC41" s="360"/>
      <c r="DD41" s="360"/>
      <c r="DE41" s="360"/>
      <c r="DF41" s="360"/>
      <c r="DG41" s="360"/>
      <c r="DH41" s="360"/>
      <c r="DI41" s="360"/>
      <c r="DJ41" s="360"/>
      <c r="DK41" s="360"/>
      <c r="DL41" s="360"/>
      <c r="DM41" s="360"/>
      <c r="DN41" s="360"/>
      <c r="DO41" s="360"/>
      <c r="DP41" s="360"/>
      <c r="DQ41" s="360"/>
      <c r="DR41" s="360"/>
      <c r="DS41" s="360"/>
      <c r="DT41" s="360"/>
      <c r="DU41" s="360"/>
      <c r="DV41" s="360"/>
      <c r="DW41" s="360"/>
      <c r="DX41" s="360"/>
      <c r="DY41" s="360"/>
      <c r="DZ41" s="360"/>
      <c r="EA41" s="360"/>
      <c r="EB41" s="360"/>
      <c r="EC41" s="360"/>
      <c r="ED41" s="360"/>
      <c r="EE41" s="360"/>
      <c r="EF41" s="360"/>
      <c r="EG41" s="360"/>
      <c r="EH41" s="360"/>
      <c r="EI41" s="360"/>
      <c r="EJ41" s="360"/>
      <c r="EK41" s="360"/>
      <c r="EL41" s="360"/>
      <c r="EM41" s="360"/>
      <c r="EN41" s="360"/>
      <c r="EO41" s="360"/>
      <c r="EP41" s="360"/>
      <c r="EQ41" s="360"/>
      <c r="ER41" s="360"/>
      <c r="ES41" s="360"/>
      <c r="ET41" s="360"/>
      <c r="EU41" s="360"/>
      <c r="EV41" s="360"/>
      <c r="EW41" s="360"/>
      <c r="EX41" s="360"/>
      <c r="EY41" s="360"/>
      <c r="EZ41" s="360"/>
      <c r="FA41" s="360"/>
      <c r="FB41" s="360"/>
      <c r="FC41" s="360"/>
      <c r="FD41" s="360"/>
      <c r="FE41" s="360"/>
      <c r="FF41" s="360"/>
      <c r="FG41" s="360"/>
      <c r="FH41" s="360"/>
      <c r="FI41" s="360"/>
      <c r="FJ41" s="360"/>
      <c r="FK41" s="360"/>
      <c r="FL41" s="360"/>
      <c r="FM41" s="360"/>
      <c r="FN41" s="360"/>
      <c r="FO41" s="360"/>
      <c r="FP41" s="360"/>
      <c r="FQ41" s="360"/>
      <c r="FR41" s="360"/>
      <c r="FS41" s="360"/>
      <c r="FT41" s="360"/>
      <c r="FU41" s="360"/>
      <c r="FV41" s="360"/>
      <c r="FW41" s="360"/>
      <c r="FX41" s="360"/>
      <c r="FY41" s="360"/>
      <c r="FZ41" s="360"/>
      <c r="GA41" s="360"/>
      <c r="GB41" s="360"/>
      <c r="GC41" s="360"/>
      <c r="GD41" s="360"/>
      <c r="GE41" s="360"/>
      <c r="GF41" s="360"/>
      <c r="GG41" s="360"/>
      <c r="GH41" s="360"/>
      <c r="GI41" s="360"/>
      <c r="GJ41" s="360"/>
      <c r="GK41" s="360"/>
      <c r="GL41" s="360"/>
      <c r="GM41" s="360"/>
      <c r="GN41" s="360"/>
      <c r="GO41" s="360"/>
      <c r="GP41" s="360"/>
      <c r="GQ41" s="360"/>
      <c r="GR41" s="360"/>
      <c r="GS41" s="360"/>
      <c r="GT41" s="360"/>
      <c r="GU41" s="360"/>
      <c r="GV41" s="360"/>
      <c r="GW41" s="360"/>
      <c r="GX41" s="360"/>
      <c r="GY41" s="360"/>
      <c r="GZ41" s="360"/>
      <c r="HA41" s="360"/>
      <c r="HB41" s="360"/>
      <c r="HC41" s="360"/>
      <c r="HD41" s="360"/>
      <c r="HE41" s="360"/>
      <c r="HF41" s="360"/>
      <c r="HG41" s="360"/>
      <c r="HH41" s="360"/>
      <c r="HI41" s="360"/>
      <c r="HJ41" s="360"/>
      <c r="HK41" s="360"/>
      <c r="HL41" s="360"/>
      <c r="HM41" s="360"/>
      <c r="HN41" s="360"/>
      <c r="HO41" s="360"/>
      <c r="HP41" s="360"/>
      <c r="HQ41" s="360"/>
      <c r="HR41" s="360"/>
      <c r="HS41" s="360"/>
      <c r="HT41" s="360"/>
      <c r="HU41" s="360"/>
      <c r="HV41" s="360"/>
      <c r="HW41" s="360"/>
      <c r="HX41" s="360"/>
      <c r="HY41" s="360"/>
      <c r="HZ41" s="360"/>
      <c r="IA41" s="360"/>
      <c r="IB41" s="360"/>
      <c r="IC41" s="360"/>
      <c r="ID41" s="360"/>
      <c r="IE41" s="360"/>
      <c r="IF41" s="360"/>
      <c r="IG41" s="360"/>
      <c r="IH41" s="360"/>
      <c r="II41" s="360"/>
      <c r="IJ41" s="360"/>
      <c r="IK41" s="360"/>
      <c r="IL41" s="360"/>
      <c r="IM41" s="360"/>
      <c r="IN41" s="360"/>
      <c r="IO41" s="360"/>
      <c r="IP41" s="360"/>
      <c r="IQ41" s="360"/>
      <c r="IR41" s="360"/>
      <c r="IS41" s="360"/>
      <c r="IT41" s="360"/>
      <c r="IU41" s="360"/>
      <c r="IV41" s="360"/>
    </row>
    <row r="42" spans="1:256" s="170" customFormat="1" ht="51.75" customHeight="1" thickBot="1">
      <c r="A42" s="338"/>
      <c r="B42" s="781" t="s">
        <v>201</v>
      </c>
      <c r="C42" s="782"/>
      <c r="D42" s="782"/>
      <c r="E42" s="782"/>
      <c r="F42" s="782"/>
      <c r="G42" s="782"/>
      <c r="H42" s="782"/>
      <c r="I42" s="782"/>
      <c r="J42" s="782"/>
      <c r="K42" s="782"/>
      <c r="L42" s="782"/>
      <c r="M42" s="782"/>
      <c r="N42" s="782"/>
      <c r="O42" s="782"/>
      <c r="P42" s="782"/>
      <c r="Q42" s="782"/>
      <c r="R42" s="782"/>
      <c r="S42" s="782"/>
      <c r="T42" s="782"/>
      <c r="U42" s="782"/>
      <c r="V42" s="782"/>
      <c r="W42" s="782"/>
      <c r="X42" s="782"/>
      <c r="Y42" s="782"/>
      <c r="Z42" s="782"/>
      <c r="AA42" s="782"/>
      <c r="AB42" s="782"/>
      <c r="AC42" s="782"/>
      <c r="AD42" s="783"/>
      <c r="AE42" s="572">
        <f aca="true" t="shared" si="9" ref="AE42:BH42">AE41+AE34+AE28</f>
        <v>25.5</v>
      </c>
      <c r="AF42" s="573">
        <f t="shared" si="9"/>
        <v>765</v>
      </c>
      <c r="AG42" s="573">
        <f t="shared" si="9"/>
        <v>398</v>
      </c>
      <c r="AH42" s="573">
        <f t="shared" si="9"/>
        <v>128</v>
      </c>
      <c r="AI42" s="573">
        <f t="shared" si="9"/>
        <v>128</v>
      </c>
      <c r="AJ42" s="574">
        <f t="shared" si="9"/>
        <v>0</v>
      </c>
      <c r="AK42" s="573">
        <f t="shared" si="9"/>
        <v>270</v>
      </c>
      <c r="AL42" s="573">
        <f t="shared" si="9"/>
        <v>270</v>
      </c>
      <c r="AM42" s="574">
        <f t="shared" si="9"/>
        <v>0</v>
      </c>
      <c r="AN42" s="573">
        <f t="shared" si="9"/>
        <v>0</v>
      </c>
      <c r="AO42" s="573">
        <f t="shared" si="9"/>
        <v>0</v>
      </c>
      <c r="AP42" s="574">
        <f t="shared" si="9"/>
        <v>0</v>
      </c>
      <c r="AQ42" s="575">
        <f t="shared" si="9"/>
        <v>0</v>
      </c>
      <c r="AR42" s="576">
        <f t="shared" si="9"/>
        <v>367</v>
      </c>
      <c r="AS42" s="572">
        <f t="shared" si="9"/>
        <v>2</v>
      </c>
      <c r="AT42" s="573">
        <f t="shared" si="9"/>
        <v>6</v>
      </c>
      <c r="AU42" s="573">
        <f t="shared" si="9"/>
        <v>3</v>
      </c>
      <c r="AV42" s="575">
        <f t="shared" si="9"/>
        <v>0</v>
      </c>
      <c r="AW42" s="572">
        <f t="shared" si="9"/>
        <v>1</v>
      </c>
      <c r="AX42" s="573">
        <f t="shared" si="9"/>
        <v>0</v>
      </c>
      <c r="AY42" s="573">
        <f t="shared" si="9"/>
        <v>1</v>
      </c>
      <c r="AZ42" s="575">
        <f t="shared" si="9"/>
        <v>2</v>
      </c>
      <c r="BA42" s="572">
        <f t="shared" si="9"/>
        <v>12.5</v>
      </c>
      <c r="BB42" s="573">
        <f t="shared" si="9"/>
        <v>4</v>
      </c>
      <c r="BC42" s="573">
        <f t="shared" si="9"/>
        <v>8.5</v>
      </c>
      <c r="BD42" s="575">
        <f t="shared" si="9"/>
        <v>0</v>
      </c>
      <c r="BE42" s="572">
        <f t="shared" si="9"/>
        <v>9.5</v>
      </c>
      <c r="BF42" s="573">
        <f t="shared" si="9"/>
        <v>3</v>
      </c>
      <c r="BG42" s="573">
        <f t="shared" si="9"/>
        <v>6.5</v>
      </c>
      <c r="BH42" s="575">
        <f t="shared" si="9"/>
        <v>0</v>
      </c>
      <c r="BI42" s="403"/>
      <c r="BJ42" s="403"/>
      <c r="BK42" s="403"/>
      <c r="BL42" s="403"/>
      <c r="BM42" s="403"/>
      <c r="BN42" s="404"/>
      <c r="BO42" s="405"/>
      <c r="BP42" s="341"/>
      <c r="BQ42" s="341"/>
      <c r="BR42" s="340"/>
      <c r="BS42" s="340"/>
      <c r="BT42" s="340"/>
      <c r="BU42" s="340"/>
      <c r="BV42" s="340"/>
      <c r="BW42" s="340"/>
      <c r="BX42" s="340"/>
      <c r="BY42" s="340"/>
      <c r="BZ42" s="340"/>
      <c r="CA42" s="340"/>
      <c r="CB42" s="340"/>
      <c r="CC42" s="340"/>
      <c r="CD42" s="340"/>
      <c r="CE42" s="340"/>
      <c r="CF42" s="340"/>
      <c r="CG42" s="340"/>
      <c r="CH42" s="340"/>
      <c r="CI42" s="340"/>
      <c r="CJ42" s="340"/>
      <c r="CK42" s="340"/>
      <c r="CL42" s="340"/>
      <c r="CM42" s="340"/>
      <c r="CN42" s="340"/>
      <c r="CO42" s="340"/>
      <c r="CP42" s="340"/>
      <c r="CQ42" s="340"/>
      <c r="CR42" s="340"/>
      <c r="CS42" s="340"/>
      <c r="CT42" s="340"/>
      <c r="CU42" s="340"/>
      <c r="CV42" s="340"/>
      <c r="CW42" s="340"/>
      <c r="CX42" s="340"/>
      <c r="CY42" s="340"/>
      <c r="CZ42" s="340"/>
      <c r="DA42" s="340"/>
      <c r="DB42" s="340"/>
      <c r="DC42" s="340"/>
      <c r="DD42" s="340"/>
      <c r="DE42" s="340"/>
      <c r="DF42" s="340"/>
      <c r="DG42" s="340"/>
      <c r="DH42" s="340"/>
      <c r="DI42" s="340"/>
      <c r="DJ42" s="340"/>
      <c r="DK42" s="340"/>
      <c r="DL42" s="340"/>
      <c r="DM42" s="340"/>
      <c r="DN42" s="340"/>
      <c r="DO42" s="340"/>
      <c r="DP42" s="340"/>
      <c r="DQ42" s="340"/>
      <c r="DR42" s="340"/>
      <c r="DS42" s="340"/>
      <c r="DT42" s="340"/>
      <c r="DU42" s="340"/>
      <c r="DV42" s="340"/>
      <c r="DW42" s="340"/>
      <c r="DX42" s="340"/>
      <c r="DY42" s="340"/>
      <c r="DZ42" s="340"/>
      <c r="EA42" s="340"/>
      <c r="EB42" s="340"/>
      <c r="EC42" s="340"/>
      <c r="ED42" s="340"/>
      <c r="EE42" s="340"/>
      <c r="EF42" s="340"/>
      <c r="EG42" s="340"/>
      <c r="EH42" s="340"/>
      <c r="EI42" s="340"/>
      <c r="EJ42" s="340"/>
      <c r="EK42" s="340"/>
      <c r="EL42" s="340"/>
      <c r="EM42" s="340"/>
      <c r="EN42" s="340"/>
      <c r="EO42" s="340"/>
      <c r="EP42" s="340"/>
      <c r="EQ42" s="340"/>
      <c r="ER42" s="340"/>
      <c r="ES42" s="340"/>
      <c r="ET42" s="340"/>
      <c r="EU42" s="340"/>
      <c r="EV42" s="340"/>
      <c r="EW42" s="340"/>
      <c r="EX42" s="340"/>
      <c r="EY42" s="340"/>
      <c r="EZ42" s="340"/>
      <c r="FA42" s="340"/>
      <c r="FB42" s="340"/>
      <c r="FC42" s="340"/>
      <c r="FD42" s="340"/>
      <c r="FE42" s="340"/>
      <c r="FF42" s="340"/>
      <c r="FG42" s="340"/>
      <c r="FH42" s="340"/>
      <c r="FI42" s="340"/>
      <c r="FJ42" s="340"/>
      <c r="FK42" s="340"/>
      <c r="FL42" s="340"/>
      <c r="FM42" s="340"/>
      <c r="FN42" s="340"/>
      <c r="FO42" s="340"/>
      <c r="FP42" s="340"/>
      <c r="FQ42" s="340"/>
      <c r="FR42" s="340"/>
      <c r="FS42" s="340"/>
      <c r="FT42" s="340"/>
      <c r="FU42" s="340"/>
      <c r="FV42" s="340"/>
      <c r="FW42" s="340"/>
      <c r="FX42" s="340"/>
      <c r="FY42" s="340"/>
      <c r="FZ42" s="340"/>
      <c r="GA42" s="340"/>
      <c r="GB42" s="340"/>
      <c r="GC42" s="340"/>
      <c r="GD42" s="340"/>
      <c r="GE42" s="340"/>
      <c r="GF42" s="340"/>
      <c r="GG42" s="340"/>
      <c r="GH42" s="340"/>
      <c r="GI42" s="340"/>
      <c r="GJ42" s="340"/>
      <c r="GK42" s="340"/>
      <c r="GL42" s="340"/>
      <c r="GM42" s="340"/>
      <c r="GN42" s="340"/>
      <c r="GO42" s="340"/>
      <c r="GP42" s="340"/>
      <c r="GQ42" s="340"/>
      <c r="GR42" s="340"/>
      <c r="GS42" s="340"/>
      <c r="GT42" s="340"/>
      <c r="GU42" s="340"/>
      <c r="GV42" s="340"/>
      <c r="GW42" s="340"/>
      <c r="GX42" s="340"/>
      <c r="GY42" s="340"/>
      <c r="GZ42" s="340"/>
      <c r="HA42" s="340"/>
      <c r="HB42" s="340"/>
      <c r="HC42" s="340"/>
      <c r="HD42" s="340"/>
      <c r="HE42" s="340"/>
      <c r="HF42" s="340"/>
      <c r="HG42" s="340"/>
      <c r="HH42" s="340"/>
      <c r="HI42" s="340"/>
      <c r="HJ42" s="340"/>
      <c r="HK42" s="340"/>
      <c r="HL42" s="340"/>
      <c r="HM42" s="340"/>
      <c r="HN42" s="340"/>
      <c r="HO42" s="340"/>
      <c r="HP42" s="340"/>
      <c r="HQ42" s="340"/>
      <c r="HR42" s="340"/>
      <c r="HS42" s="340"/>
      <c r="HT42" s="340"/>
      <c r="HU42" s="340"/>
      <c r="HV42" s="340"/>
      <c r="HW42" s="340"/>
      <c r="HX42" s="340"/>
      <c r="HY42" s="340"/>
      <c r="HZ42" s="340"/>
      <c r="IA42" s="340"/>
      <c r="IB42" s="340"/>
      <c r="IC42" s="340"/>
      <c r="ID42" s="340"/>
      <c r="IE42" s="340"/>
      <c r="IF42" s="340"/>
      <c r="IG42" s="340"/>
      <c r="IH42" s="340"/>
      <c r="II42" s="340"/>
      <c r="IJ42" s="340"/>
      <c r="IK42" s="340"/>
      <c r="IL42" s="340"/>
      <c r="IM42" s="340"/>
      <c r="IN42" s="340"/>
      <c r="IO42" s="340"/>
      <c r="IP42" s="340"/>
      <c r="IQ42" s="340"/>
      <c r="IR42" s="340"/>
      <c r="IS42" s="340"/>
      <c r="IT42" s="340"/>
      <c r="IU42" s="340"/>
      <c r="IV42" s="340"/>
    </row>
    <row r="43" spans="1:256" s="410" customFormat="1" ht="45.75" customHeight="1" thickBot="1">
      <c r="A43" s="406"/>
      <c r="B43" s="691" t="s">
        <v>202</v>
      </c>
      <c r="C43" s="692"/>
      <c r="D43" s="692"/>
      <c r="E43" s="692"/>
      <c r="F43" s="692"/>
      <c r="G43" s="692"/>
      <c r="H43" s="692"/>
      <c r="I43" s="692"/>
      <c r="J43" s="692"/>
      <c r="K43" s="692"/>
      <c r="L43" s="692"/>
      <c r="M43" s="692"/>
      <c r="N43" s="692"/>
      <c r="O43" s="692"/>
      <c r="P43" s="692"/>
      <c r="Q43" s="692"/>
      <c r="R43" s="692"/>
      <c r="S43" s="692"/>
      <c r="T43" s="692"/>
      <c r="U43" s="692"/>
      <c r="V43" s="692"/>
      <c r="W43" s="692"/>
      <c r="X43" s="692"/>
      <c r="Y43" s="692"/>
      <c r="Z43" s="692"/>
      <c r="AA43" s="692"/>
      <c r="AB43" s="692"/>
      <c r="AC43" s="692"/>
      <c r="AD43" s="692"/>
      <c r="AE43" s="692"/>
      <c r="AF43" s="692"/>
      <c r="AG43" s="692"/>
      <c r="AH43" s="692"/>
      <c r="AI43" s="692"/>
      <c r="AJ43" s="692"/>
      <c r="AK43" s="692"/>
      <c r="AL43" s="692"/>
      <c r="AM43" s="692"/>
      <c r="AN43" s="692"/>
      <c r="AO43" s="692"/>
      <c r="AP43" s="692"/>
      <c r="AQ43" s="692"/>
      <c r="AR43" s="692"/>
      <c r="AS43" s="692"/>
      <c r="AT43" s="692"/>
      <c r="AU43" s="692"/>
      <c r="AV43" s="692"/>
      <c r="AW43" s="692"/>
      <c r="AX43" s="692"/>
      <c r="AY43" s="692"/>
      <c r="AZ43" s="692"/>
      <c r="BA43" s="692"/>
      <c r="BB43" s="692"/>
      <c r="BC43" s="692"/>
      <c r="BD43" s="692"/>
      <c r="BE43" s="692"/>
      <c r="BF43" s="692"/>
      <c r="BG43" s="692"/>
      <c r="BH43" s="693"/>
      <c r="BI43" s="407"/>
      <c r="BJ43" s="407"/>
      <c r="BK43" s="407"/>
      <c r="BL43" s="407"/>
      <c r="BM43" s="407"/>
      <c r="BN43" s="408"/>
      <c r="BO43" s="405"/>
      <c r="BP43" s="409"/>
      <c r="BQ43" s="409"/>
      <c r="BR43" s="408"/>
      <c r="BS43" s="408"/>
      <c r="BT43" s="408"/>
      <c r="BU43" s="408"/>
      <c r="BV43" s="408"/>
      <c r="BW43" s="408"/>
      <c r="BX43" s="408"/>
      <c r="BY43" s="408"/>
      <c r="BZ43" s="408"/>
      <c r="CA43" s="408"/>
      <c r="CB43" s="408"/>
      <c r="CC43" s="408"/>
      <c r="CD43" s="408"/>
      <c r="CE43" s="408"/>
      <c r="CF43" s="408"/>
      <c r="CG43" s="408"/>
      <c r="CH43" s="408"/>
      <c r="CI43" s="408"/>
      <c r="CJ43" s="408"/>
      <c r="CK43" s="408"/>
      <c r="CL43" s="408"/>
      <c r="CM43" s="408"/>
      <c r="CN43" s="408"/>
      <c r="CO43" s="408"/>
      <c r="CP43" s="408"/>
      <c r="CQ43" s="408"/>
      <c r="CR43" s="408"/>
      <c r="CS43" s="408"/>
      <c r="CT43" s="408"/>
      <c r="CU43" s="408"/>
      <c r="CV43" s="408"/>
      <c r="CW43" s="408"/>
      <c r="CX43" s="408"/>
      <c r="CY43" s="408"/>
      <c r="CZ43" s="408"/>
      <c r="DA43" s="408"/>
      <c r="DB43" s="408"/>
      <c r="DC43" s="408"/>
      <c r="DD43" s="408"/>
      <c r="DE43" s="408"/>
      <c r="DF43" s="408"/>
      <c r="DG43" s="408"/>
      <c r="DH43" s="408"/>
      <c r="DI43" s="408"/>
      <c r="DJ43" s="408"/>
      <c r="DK43" s="408"/>
      <c r="DL43" s="408"/>
      <c r="DM43" s="408"/>
      <c r="DN43" s="408"/>
      <c r="DO43" s="408"/>
      <c r="DP43" s="408"/>
      <c r="DQ43" s="408"/>
      <c r="DR43" s="408"/>
      <c r="DS43" s="408"/>
      <c r="DT43" s="408"/>
      <c r="DU43" s="408"/>
      <c r="DV43" s="408"/>
      <c r="DW43" s="408"/>
      <c r="DX43" s="408"/>
      <c r="DY43" s="408"/>
      <c r="DZ43" s="408"/>
      <c r="EA43" s="408"/>
      <c r="EB43" s="408"/>
      <c r="EC43" s="408"/>
      <c r="ED43" s="408"/>
      <c r="EE43" s="408"/>
      <c r="EF43" s="408"/>
      <c r="EG43" s="408"/>
      <c r="EH43" s="408"/>
      <c r="EI43" s="408"/>
      <c r="EJ43" s="408"/>
      <c r="EK43" s="408"/>
      <c r="EL43" s="408"/>
      <c r="EM43" s="408"/>
      <c r="EN43" s="408"/>
      <c r="EO43" s="408"/>
      <c r="EP43" s="408"/>
      <c r="EQ43" s="408"/>
      <c r="ER43" s="408"/>
      <c r="ES43" s="408"/>
      <c r="ET43" s="408"/>
      <c r="EU43" s="408"/>
      <c r="EV43" s="408"/>
      <c r="EW43" s="408"/>
      <c r="EX43" s="408"/>
      <c r="EY43" s="408"/>
      <c r="EZ43" s="408"/>
      <c r="FA43" s="408"/>
      <c r="FB43" s="408"/>
      <c r="FC43" s="408"/>
      <c r="FD43" s="408"/>
      <c r="FE43" s="408"/>
      <c r="FF43" s="408"/>
      <c r="FG43" s="408"/>
      <c r="FH43" s="408"/>
      <c r="FI43" s="408"/>
      <c r="FJ43" s="408"/>
      <c r="FK43" s="408"/>
      <c r="FL43" s="408"/>
      <c r="FM43" s="408"/>
      <c r="FN43" s="408"/>
      <c r="FO43" s="408"/>
      <c r="FP43" s="408"/>
      <c r="FQ43" s="408"/>
      <c r="FR43" s="408"/>
      <c r="FS43" s="408"/>
      <c r="FT43" s="408"/>
      <c r="FU43" s="408"/>
      <c r="FV43" s="408"/>
      <c r="FW43" s="408"/>
      <c r="FX43" s="408"/>
      <c r="FY43" s="408"/>
      <c r="FZ43" s="408"/>
      <c r="GA43" s="408"/>
      <c r="GB43" s="408"/>
      <c r="GC43" s="408"/>
      <c r="GD43" s="408"/>
      <c r="GE43" s="408"/>
      <c r="GF43" s="408"/>
      <c r="GG43" s="408"/>
      <c r="GH43" s="408"/>
      <c r="GI43" s="408"/>
      <c r="GJ43" s="408"/>
      <c r="GK43" s="408"/>
      <c r="GL43" s="408"/>
      <c r="GM43" s="408"/>
      <c r="GN43" s="408"/>
      <c r="GO43" s="408"/>
      <c r="GP43" s="408"/>
      <c r="GQ43" s="408"/>
      <c r="GR43" s="408"/>
      <c r="GS43" s="408"/>
      <c r="GT43" s="408"/>
      <c r="GU43" s="408"/>
      <c r="GV43" s="408"/>
      <c r="GW43" s="408"/>
      <c r="GX43" s="408"/>
      <c r="GY43" s="408"/>
      <c r="GZ43" s="408"/>
      <c r="HA43" s="408"/>
      <c r="HB43" s="408"/>
      <c r="HC43" s="408"/>
      <c r="HD43" s="408"/>
      <c r="HE43" s="408"/>
      <c r="HF43" s="408"/>
      <c r="HG43" s="408"/>
      <c r="HH43" s="408"/>
      <c r="HI43" s="408"/>
      <c r="HJ43" s="408"/>
      <c r="HK43" s="408"/>
      <c r="HL43" s="408"/>
      <c r="HM43" s="408"/>
      <c r="HN43" s="408"/>
      <c r="HO43" s="408"/>
      <c r="HP43" s="408"/>
      <c r="HQ43" s="408"/>
      <c r="HR43" s="408"/>
      <c r="HS43" s="408"/>
      <c r="HT43" s="408"/>
      <c r="HU43" s="408"/>
      <c r="HV43" s="408"/>
      <c r="HW43" s="408"/>
      <c r="HX43" s="408"/>
      <c r="HY43" s="408"/>
      <c r="HZ43" s="408"/>
      <c r="IA43" s="408"/>
      <c r="IB43" s="408"/>
      <c r="IC43" s="408"/>
      <c r="ID43" s="408"/>
      <c r="IE43" s="408"/>
      <c r="IF43" s="408"/>
      <c r="IG43" s="408"/>
      <c r="IH43" s="408"/>
      <c r="II43" s="408"/>
      <c r="IJ43" s="408"/>
      <c r="IK43" s="408"/>
      <c r="IL43" s="408"/>
      <c r="IM43" s="408"/>
      <c r="IN43" s="408"/>
      <c r="IO43" s="408"/>
      <c r="IP43" s="408"/>
      <c r="IQ43" s="408"/>
      <c r="IR43" s="408"/>
      <c r="IS43" s="408"/>
      <c r="IT43" s="408"/>
      <c r="IU43" s="408"/>
      <c r="IV43" s="408"/>
    </row>
    <row r="44" spans="1:256" s="410" customFormat="1" ht="60.75" customHeight="1" thickBot="1">
      <c r="A44" s="406"/>
      <c r="B44" s="694" t="s">
        <v>203</v>
      </c>
      <c r="C44" s="695"/>
      <c r="D44" s="695"/>
      <c r="E44" s="695"/>
      <c r="F44" s="695"/>
      <c r="G44" s="695"/>
      <c r="H44" s="695"/>
      <c r="I44" s="695"/>
      <c r="J44" s="695"/>
      <c r="K44" s="695"/>
      <c r="L44" s="695"/>
      <c r="M44" s="695"/>
      <c r="N44" s="695"/>
      <c r="O44" s="695"/>
      <c r="P44" s="695"/>
      <c r="Q44" s="695"/>
      <c r="R44" s="695"/>
      <c r="S44" s="695"/>
      <c r="T44" s="695"/>
      <c r="U44" s="695"/>
      <c r="V44" s="695"/>
      <c r="W44" s="695"/>
      <c r="X44" s="695"/>
      <c r="Y44" s="695"/>
      <c r="Z44" s="695"/>
      <c r="AA44" s="695"/>
      <c r="AB44" s="695"/>
      <c r="AC44" s="695"/>
      <c r="AD44" s="695"/>
      <c r="AE44" s="695"/>
      <c r="AF44" s="695"/>
      <c r="AG44" s="695"/>
      <c r="AH44" s="695"/>
      <c r="AI44" s="695"/>
      <c r="AJ44" s="695"/>
      <c r="AK44" s="695"/>
      <c r="AL44" s="695"/>
      <c r="AM44" s="695"/>
      <c r="AN44" s="695"/>
      <c r="AO44" s="695"/>
      <c r="AP44" s="695"/>
      <c r="AQ44" s="695"/>
      <c r="AR44" s="695"/>
      <c r="AS44" s="695"/>
      <c r="AT44" s="695"/>
      <c r="AU44" s="695"/>
      <c r="AV44" s="695"/>
      <c r="AW44" s="695"/>
      <c r="AX44" s="695"/>
      <c r="AY44" s="695"/>
      <c r="AZ44" s="695"/>
      <c r="BA44" s="695"/>
      <c r="BB44" s="695"/>
      <c r="BC44" s="695"/>
      <c r="BD44" s="695"/>
      <c r="BE44" s="695"/>
      <c r="BF44" s="695"/>
      <c r="BG44" s="695"/>
      <c r="BH44" s="696"/>
      <c r="BI44" s="339"/>
      <c r="BJ44" s="339"/>
      <c r="BK44" s="339"/>
      <c r="BL44" s="339"/>
      <c r="BM44" s="339"/>
      <c r="BN44" s="408"/>
      <c r="BO44" s="405"/>
      <c r="BP44" s="409"/>
      <c r="BQ44" s="409"/>
      <c r="BR44" s="408"/>
      <c r="BS44" s="408"/>
      <c r="BT44" s="408"/>
      <c r="BU44" s="408"/>
      <c r="BV44" s="408"/>
      <c r="BW44" s="408"/>
      <c r="BX44" s="408"/>
      <c r="BY44" s="408"/>
      <c r="BZ44" s="408"/>
      <c r="CA44" s="408"/>
      <c r="CB44" s="408"/>
      <c r="CC44" s="408"/>
      <c r="CD44" s="408"/>
      <c r="CE44" s="408"/>
      <c r="CF44" s="408"/>
      <c r="CG44" s="408"/>
      <c r="CH44" s="408"/>
      <c r="CI44" s="408"/>
      <c r="CJ44" s="408"/>
      <c r="CK44" s="408"/>
      <c r="CL44" s="408"/>
      <c r="CM44" s="408"/>
      <c r="CN44" s="408"/>
      <c r="CO44" s="408"/>
      <c r="CP44" s="408"/>
      <c r="CQ44" s="408"/>
      <c r="CR44" s="408"/>
      <c r="CS44" s="408"/>
      <c r="CT44" s="408"/>
      <c r="CU44" s="408"/>
      <c r="CV44" s="408"/>
      <c r="CW44" s="408"/>
      <c r="CX44" s="408"/>
      <c r="CY44" s="408"/>
      <c r="CZ44" s="408"/>
      <c r="DA44" s="408"/>
      <c r="DB44" s="408"/>
      <c r="DC44" s="408"/>
      <c r="DD44" s="408"/>
      <c r="DE44" s="408"/>
      <c r="DF44" s="408"/>
      <c r="DG44" s="408"/>
      <c r="DH44" s="408"/>
      <c r="DI44" s="408"/>
      <c r="DJ44" s="408"/>
      <c r="DK44" s="408"/>
      <c r="DL44" s="408"/>
      <c r="DM44" s="408"/>
      <c r="DN44" s="408"/>
      <c r="DO44" s="408"/>
      <c r="DP44" s="408"/>
      <c r="DQ44" s="408"/>
      <c r="DR44" s="408"/>
      <c r="DS44" s="408"/>
      <c r="DT44" s="408"/>
      <c r="DU44" s="408"/>
      <c r="DV44" s="408"/>
      <c r="DW44" s="408"/>
      <c r="DX44" s="408"/>
      <c r="DY44" s="408"/>
      <c r="DZ44" s="408"/>
      <c r="EA44" s="408"/>
      <c r="EB44" s="408"/>
      <c r="EC44" s="408"/>
      <c r="ED44" s="408"/>
      <c r="EE44" s="408"/>
      <c r="EF44" s="408"/>
      <c r="EG44" s="408"/>
      <c r="EH44" s="408"/>
      <c r="EI44" s="408"/>
      <c r="EJ44" s="408"/>
      <c r="EK44" s="408"/>
      <c r="EL44" s="408"/>
      <c r="EM44" s="408"/>
      <c r="EN44" s="408"/>
      <c r="EO44" s="408"/>
      <c r="EP44" s="408"/>
      <c r="EQ44" s="408"/>
      <c r="ER44" s="408"/>
      <c r="ES44" s="408"/>
      <c r="ET44" s="408"/>
      <c r="EU44" s="408"/>
      <c r="EV44" s="408"/>
      <c r="EW44" s="408"/>
      <c r="EX44" s="408"/>
      <c r="EY44" s="408"/>
      <c r="EZ44" s="408"/>
      <c r="FA44" s="408"/>
      <c r="FB44" s="408"/>
      <c r="FC44" s="408"/>
      <c r="FD44" s="408"/>
      <c r="FE44" s="408"/>
      <c r="FF44" s="408"/>
      <c r="FG44" s="408"/>
      <c r="FH44" s="408"/>
      <c r="FI44" s="408"/>
      <c r="FJ44" s="408"/>
      <c r="FK44" s="408"/>
      <c r="FL44" s="408"/>
      <c r="FM44" s="408"/>
      <c r="FN44" s="408"/>
      <c r="FO44" s="408"/>
      <c r="FP44" s="408"/>
      <c r="FQ44" s="408"/>
      <c r="FR44" s="408"/>
      <c r="FS44" s="408"/>
      <c r="FT44" s="408"/>
      <c r="FU44" s="408"/>
      <c r="FV44" s="408"/>
      <c r="FW44" s="408"/>
      <c r="FX44" s="408"/>
      <c r="FY44" s="408"/>
      <c r="FZ44" s="408"/>
      <c r="GA44" s="408"/>
      <c r="GB44" s="408"/>
      <c r="GC44" s="408"/>
      <c r="GD44" s="408"/>
      <c r="GE44" s="408"/>
      <c r="GF44" s="408"/>
      <c r="GG44" s="408"/>
      <c r="GH44" s="408"/>
      <c r="GI44" s="408"/>
      <c r="GJ44" s="408"/>
      <c r="GK44" s="408"/>
      <c r="GL44" s="408"/>
      <c r="GM44" s="408"/>
      <c r="GN44" s="408"/>
      <c r="GO44" s="408"/>
      <c r="GP44" s="408"/>
      <c r="GQ44" s="408"/>
      <c r="GR44" s="408"/>
      <c r="GS44" s="408"/>
      <c r="GT44" s="408"/>
      <c r="GU44" s="408"/>
      <c r="GV44" s="408"/>
      <c r="GW44" s="408"/>
      <c r="GX44" s="408"/>
      <c r="GY44" s="408"/>
      <c r="GZ44" s="408"/>
      <c r="HA44" s="408"/>
      <c r="HB44" s="408"/>
      <c r="HC44" s="408"/>
      <c r="HD44" s="408"/>
      <c r="HE44" s="408"/>
      <c r="HF44" s="408"/>
      <c r="HG44" s="408"/>
      <c r="HH44" s="408"/>
      <c r="HI44" s="408"/>
      <c r="HJ44" s="408"/>
      <c r="HK44" s="408"/>
      <c r="HL44" s="408"/>
      <c r="HM44" s="408"/>
      <c r="HN44" s="408"/>
      <c r="HO44" s="408"/>
      <c r="HP44" s="408"/>
      <c r="HQ44" s="408"/>
      <c r="HR44" s="408"/>
      <c r="HS44" s="408"/>
      <c r="HT44" s="408"/>
      <c r="HU44" s="408"/>
      <c r="HV44" s="408"/>
      <c r="HW44" s="408"/>
      <c r="HX44" s="408"/>
      <c r="HY44" s="408"/>
      <c r="HZ44" s="408"/>
      <c r="IA44" s="408"/>
      <c r="IB44" s="408"/>
      <c r="IC44" s="408"/>
      <c r="ID44" s="408"/>
      <c r="IE44" s="408"/>
      <c r="IF44" s="408"/>
      <c r="IG44" s="408"/>
      <c r="IH44" s="408"/>
      <c r="II44" s="408"/>
      <c r="IJ44" s="408"/>
      <c r="IK44" s="408"/>
      <c r="IL44" s="408"/>
      <c r="IM44" s="408"/>
      <c r="IN44" s="408"/>
      <c r="IO44" s="408"/>
      <c r="IP44" s="408"/>
      <c r="IQ44" s="408"/>
      <c r="IR44" s="408"/>
      <c r="IS44" s="408"/>
      <c r="IT44" s="408"/>
      <c r="IU44" s="408"/>
      <c r="IV44" s="408"/>
    </row>
    <row r="45" spans="1:256" s="249" customFormat="1" ht="132" customHeight="1">
      <c r="A45" s="343" t="s">
        <v>183</v>
      </c>
      <c r="B45" s="358">
        <v>10</v>
      </c>
      <c r="C45" s="396"/>
      <c r="D45" s="396"/>
      <c r="E45" s="396"/>
      <c r="F45" s="396"/>
      <c r="G45" s="396"/>
      <c r="H45" s="396"/>
      <c r="I45" s="396"/>
      <c r="J45" s="396"/>
      <c r="K45" s="396"/>
      <c r="L45" s="396"/>
      <c r="M45" s="396"/>
      <c r="N45" s="396"/>
      <c r="O45" s="396"/>
      <c r="P45" s="396"/>
      <c r="Q45" s="396"/>
      <c r="R45" s="396"/>
      <c r="S45" s="396"/>
      <c r="T45" s="779" t="s">
        <v>204</v>
      </c>
      <c r="U45" s="779"/>
      <c r="V45" s="780"/>
      <c r="W45" s="746" t="s">
        <v>119</v>
      </c>
      <c r="X45" s="747"/>
      <c r="Y45" s="747"/>
      <c r="Z45" s="747"/>
      <c r="AA45" s="747"/>
      <c r="AB45" s="747"/>
      <c r="AC45" s="747"/>
      <c r="AD45" s="748"/>
      <c r="AE45" s="387">
        <v>5</v>
      </c>
      <c r="AF45" s="346">
        <f aca="true" t="shared" si="10" ref="AF45:AF53">AE45*30</f>
        <v>150</v>
      </c>
      <c r="AG45" s="397">
        <f aca="true" t="shared" si="11" ref="AG45:AG53">AH45+AK45+AN45</f>
        <v>72</v>
      </c>
      <c r="AH45" s="348">
        <v>18</v>
      </c>
      <c r="AI45" s="348">
        <v>18</v>
      </c>
      <c r="AJ45" s="556">
        <f aca="true" t="shared" si="12" ref="AJ45:AJ53">AH45-AI45</f>
        <v>0</v>
      </c>
      <c r="AK45" s="348">
        <v>36</v>
      </c>
      <c r="AL45" s="348">
        <v>36</v>
      </c>
      <c r="AM45" s="556">
        <f aca="true" t="shared" si="13" ref="AM45:AM53">AK45-AL45</f>
        <v>0</v>
      </c>
      <c r="AN45" s="346">
        <v>18</v>
      </c>
      <c r="AO45" s="348">
        <v>18</v>
      </c>
      <c r="AP45" s="556">
        <f aca="true" t="shared" si="14" ref="AP45:AP53">AN45-AO45</f>
        <v>0</v>
      </c>
      <c r="AQ45" s="349">
        <f aca="true" t="shared" si="15" ref="AQ45:AQ53">AJ45+AM45+AP45</f>
        <v>0</v>
      </c>
      <c r="AR45" s="398">
        <f aca="true" t="shared" si="16" ref="AR45:AR53">AF45-AG45</f>
        <v>78</v>
      </c>
      <c r="AS45" s="372">
        <v>1</v>
      </c>
      <c r="AT45" s="370"/>
      <c r="AU45" s="370">
        <v>1</v>
      </c>
      <c r="AV45" s="371"/>
      <c r="AW45" s="372"/>
      <c r="AX45" s="370"/>
      <c r="AY45" s="370"/>
      <c r="AZ45" s="371"/>
      <c r="BA45" s="369">
        <v>4</v>
      </c>
      <c r="BB45" s="370">
        <v>1</v>
      </c>
      <c r="BC45" s="370">
        <v>2</v>
      </c>
      <c r="BD45" s="357">
        <v>1</v>
      </c>
      <c r="BE45" s="399"/>
      <c r="BF45" s="400"/>
      <c r="BG45" s="400"/>
      <c r="BH45" s="401"/>
      <c r="BI45" s="360"/>
      <c r="BJ45" s="360"/>
      <c r="BK45" s="360"/>
      <c r="BL45" s="360"/>
      <c r="BM45" s="360"/>
      <c r="BN45" s="360"/>
      <c r="BO45" s="360"/>
      <c r="BP45" s="360"/>
      <c r="BQ45" s="360"/>
      <c r="BR45" s="360"/>
      <c r="BS45" s="360"/>
      <c r="BT45" s="360"/>
      <c r="BU45" s="360"/>
      <c r="BV45" s="360"/>
      <c r="BW45" s="360"/>
      <c r="BX45" s="360"/>
      <c r="BY45" s="360"/>
      <c r="BZ45" s="360"/>
      <c r="CA45" s="360"/>
      <c r="CB45" s="360"/>
      <c r="CC45" s="360"/>
      <c r="CD45" s="360"/>
      <c r="CE45" s="360"/>
      <c r="CF45" s="360"/>
      <c r="CG45" s="360"/>
      <c r="CH45" s="360"/>
      <c r="CI45" s="360"/>
      <c r="CJ45" s="360"/>
      <c r="CK45" s="360"/>
      <c r="CL45" s="360"/>
      <c r="CM45" s="360"/>
      <c r="CN45" s="360"/>
      <c r="CO45" s="360"/>
      <c r="CP45" s="360"/>
      <c r="CQ45" s="360"/>
      <c r="CR45" s="360"/>
      <c r="CS45" s="360"/>
      <c r="CT45" s="360"/>
      <c r="CU45" s="360"/>
      <c r="CV45" s="360"/>
      <c r="CW45" s="360"/>
      <c r="CX45" s="360"/>
      <c r="CY45" s="360"/>
      <c r="CZ45" s="360"/>
      <c r="DA45" s="360"/>
      <c r="DB45" s="360"/>
      <c r="DC45" s="360"/>
      <c r="DD45" s="360"/>
      <c r="DE45" s="360"/>
      <c r="DF45" s="360"/>
      <c r="DG45" s="360"/>
      <c r="DH45" s="360"/>
      <c r="DI45" s="360"/>
      <c r="DJ45" s="360"/>
      <c r="DK45" s="360"/>
      <c r="DL45" s="360"/>
      <c r="DM45" s="360"/>
      <c r="DN45" s="360"/>
      <c r="DO45" s="360"/>
      <c r="DP45" s="360"/>
      <c r="DQ45" s="360"/>
      <c r="DR45" s="360"/>
      <c r="DS45" s="360"/>
      <c r="DT45" s="360"/>
      <c r="DU45" s="360"/>
      <c r="DV45" s="360"/>
      <c r="DW45" s="360"/>
      <c r="DX45" s="360"/>
      <c r="DY45" s="360"/>
      <c r="DZ45" s="360"/>
      <c r="EA45" s="360"/>
      <c r="EB45" s="360"/>
      <c r="EC45" s="360"/>
      <c r="ED45" s="360"/>
      <c r="EE45" s="360"/>
      <c r="EF45" s="360"/>
      <c r="EG45" s="360"/>
      <c r="EH45" s="360"/>
      <c r="EI45" s="360"/>
      <c r="EJ45" s="360"/>
      <c r="EK45" s="360"/>
      <c r="EL45" s="360"/>
      <c r="EM45" s="360"/>
      <c r="EN45" s="360"/>
      <c r="EO45" s="360"/>
      <c r="EP45" s="360"/>
      <c r="EQ45" s="360"/>
      <c r="ER45" s="360"/>
      <c r="ES45" s="360"/>
      <c r="ET45" s="360"/>
      <c r="EU45" s="360"/>
      <c r="EV45" s="360"/>
      <c r="EW45" s="360"/>
      <c r="EX45" s="360"/>
      <c r="EY45" s="360"/>
      <c r="EZ45" s="360"/>
      <c r="FA45" s="360"/>
      <c r="FB45" s="360"/>
      <c r="FC45" s="360"/>
      <c r="FD45" s="360"/>
      <c r="FE45" s="360"/>
      <c r="FF45" s="360"/>
      <c r="FG45" s="360"/>
      <c r="FH45" s="360"/>
      <c r="FI45" s="360"/>
      <c r="FJ45" s="360"/>
      <c r="FK45" s="360"/>
      <c r="FL45" s="360"/>
      <c r="FM45" s="360"/>
      <c r="FN45" s="360"/>
      <c r="FO45" s="360"/>
      <c r="FP45" s="360"/>
      <c r="FQ45" s="360"/>
      <c r="FR45" s="360"/>
      <c r="FS45" s="360"/>
      <c r="FT45" s="360"/>
      <c r="FU45" s="360"/>
      <c r="FV45" s="360"/>
      <c r="FW45" s="360"/>
      <c r="FX45" s="360"/>
      <c r="FY45" s="360"/>
      <c r="FZ45" s="360"/>
      <c r="GA45" s="360"/>
      <c r="GB45" s="360"/>
      <c r="GC45" s="360"/>
      <c r="GD45" s="360"/>
      <c r="GE45" s="360"/>
      <c r="GF45" s="360"/>
      <c r="GG45" s="360"/>
      <c r="GH45" s="360"/>
      <c r="GI45" s="360"/>
      <c r="GJ45" s="360"/>
      <c r="GK45" s="360"/>
      <c r="GL45" s="360"/>
      <c r="GM45" s="360"/>
      <c r="GN45" s="360"/>
      <c r="GO45" s="360"/>
      <c r="GP45" s="360"/>
      <c r="GQ45" s="360"/>
      <c r="GR45" s="360"/>
      <c r="GS45" s="360"/>
      <c r="GT45" s="360"/>
      <c r="GU45" s="360"/>
      <c r="GV45" s="360"/>
      <c r="GW45" s="360"/>
      <c r="GX45" s="360"/>
      <c r="GY45" s="360"/>
      <c r="GZ45" s="360"/>
      <c r="HA45" s="360"/>
      <c r="HB45" s="360"/>
      <c r="HC45" s="360"/>
      <c r="HD45" s="360"/>
      <c r="HE45" s="360"/>
      <c r="HF45" s="360"/>
      <c r="HG45" s="360"/>
      <c r="HH45" s="360"/>
      <c r="HI45" s="360"/>
      <c r="HJ45" s="360"/>
      <c r="HK45" s="360"/>
      <c r="HL45" s="360"/>
      <c r="HM45" s="360"/>
      <c r="HN45" s="360"/>
      <c r="HO45" s="360"/>
      <c r="HP45" s="360"/>
      <c r="HQ45" s="360"/>
      <c r="HR45" s="360"/>
      <c r="HS45" s="360"/>
      <c r="HT45" s="360"/>
      <c r="HU45" s="360"/>
      <c r="HV45" s="360"/>
      <c r="HW45" s="360"/>
      <c r="HX45" s="360"/>
      <c r="HY45" s="360"/>
      <c r="HZ45" s="360"/>
      <c r="IA45" s="360"/>
      <c r="IB45" s="360"/>
      <c r="IC45" s="360"/>
      <c r="ID45" s="360"/>
      <c r="IE45" s="360"/>
      <c r="IF45" s="360"/>
      <c r="IG45" s="360"/>
      <c r="IH45" s="360"/>
      <c r="II45" s="360"/>
      <c r="IJ45" s="360"/>
      <c r="IK45" s="360"/>
      <c r="IL45" s="360"/>
      <c r="IM45" s="360"/>
      <c r="IN45" s="360"/>
      <c r="IO45" s="360"/>
      <c r="IP45" s="360"/>
      <c r="IQ45" s="360"/>
      <c r="IR45" s="360"/>
      <c r="IS45" s="360"/>
      <c r="IT45" s="360"/>
      <c r="IU45" s="360"/>
      <c r="IV45" s="360"/>
    </row>
    <row r="46" spans="1:256" s="249" customFormat="1" ht="87.75" customHeight="1">
      <c r="A46" s="343" t="s">
        <v>183</v>
      </c>
      <c r="B46" s="546">
        <v>11</v>
      </c>
      <c r="C46" s="361"/>
      <c r="D46" s="361"/>
      <c r="E46" s="361"/>
      <c r="F46" s="361"/>
      <c r="G46" s="361"/>
      <c r="H46" s="361"/>
      <c r="I46" s="361"/>
      <c r="J46" s="361"/>
      <c r="K46" s="361"/>
      <c r="L46" s="361"/>
      <c r="M46" s="361"/>
      <c r="N46" s="361"/>
      <c r="O46" s="361"/>
      <c r="P46" s="361"/>
      <c r="Q46" s="361"/>
      <c r="R46" s="361"/>
      <c r="S46" s="361"/>
      <c r="T46" s="744" t="s">
        <v>205</v>
      </c>
      <c r="U46" s="744"/>
      <c r="V46" s="745"/>
      <c r="W46" s="746" t="s">
        <v>119</v>
      </c>
      <c r="X46" s="747"/>
      <c r="Y46" s="747"/>
      <c r="Z46" s="747"/>
      <c r="AA46" s="747"/>
      <c r="AB46" s="747"/>
      <c r="AC46" s="747"/>
      <c r="AD46" s="748"/>
      <c r="AE46" s="362">
        <v>1</v>
      </c>
      <c r="AF46" s="363">
        <f t="shared" si="10"/>
        <v>30</v>
      </c>
      <c r="AG46" s="364">
        <f t="shared" si="11"/>
        <v>0</v>
      </c>
      <c r="AH46" s="365"/>
      <c r="AI46" s="366"/>
      <c r="AJ46" s="557">
        <f t="shared" si="12"/>
        <v>0</v>
      </c>
      <c r="AK46" s="365"/>
      <c r="AL46" s="366"/>
      <c r="AM46" s="557">
        <f t="shared" si="13"/>
        <v>0</v>
      </c>
      <c r="AN46" s="365"/>
      <c r="AO46" s="366"/>
      <c r="AP46" s="557">
        <f t="shared" si="14"/>
        <v>0</v>
      </c>
      <c r="AQ46" s="367">
        <f t="shared" si="15"/>
        <v>0</v>
      </c>
      <c r="AR46" s="368">
        <f t="shared" si="16"/>
        <v>30</v>
      </c>
      <c r="AS46" s="369"/>
      <c r="AT46" s="370"/>
      <c r="AU46" s="370"/>
      <c r="AV46" s="371"/>
      <c r="AW46" s="372">
        <v>1</v>
      </c>
      <c r="AX46" s="370"/>
      <c r="AY46" s="370"/>
      <c r="AZ46" s="371"/>
      <c r="BA46" s="369"/>
      <c r="BB46" s="370"/>
      <c r="BC46" s="370"/>
      <c r="BD46" s="357"/>
      <c r="BE46" s="358"/>
      <c r="BF46" s="373"/>
      <c r="BG46" s="373"/>
      <c r="BH46" s="374"/>
      <c r="BI46" s="360"/>
      <c r="BJ46" s="360"/>
      <c r="BK46" s="360"/>
      <c r="BL46" s="360"/>
      <c r="BM46" s="360"/>
      <c r="BN46" s="360"/>
      <c r="BO46" s="360"/>
      <c r="BP46" s="360"/>
      <c r="BQ46" s="360"/>
      <c r="BR46" s="360"/>
      <c r="BS46" s="360"/>
      <c r="BT46" s="360"/>
      <c r="BU46" s="360"/>
      <c r="BV46" s="360"/>
      <c r="BW46" s="360"/>
      <c r="BX46" s="360"/>
      <c r="BY46" s="360"/>
      <c r="BZ46" s="360"/>
      <c r="CA46" s="360"/>
      <c r="CB46" s="360"/>
      <c r="CC46" s="360"/>
      <c r="CD46" s="360"/>
      <c r="CE46" s="360"/>
      <c r="CF46" s="360"/>
      <c r="CG46" s="360"/>
      <c r="CH46" s="360"/>
      <c r="CI46" s="360"/>
      <c r="CJ46" s="360"/>
      <c r="CK46" s="360"/>
      <c r="CL46" s="360"/>
      <c r="CM46" s="360"/>
      <c r="CN46" s="360"/>
      <c r="CO46" s="360"/>
      <c r="CP46" s="360"/>
      <c r="CQ46" s="360"/>
      <c r="CR46" s="360"/>
      <c r="CS46" s="360"/>
      <c r="CT46" s="360"/>
      <c r="CU46" s="360"/>
      <c r="CV46" s="360"/>
      <c r="CW46" s="360"/>
      <c r="CX46" s="360"/>
      <c r="CY46" s="360"/>
      <c r="CZ46" s="360"/>
      <c r="DA46" s="360"/>
      <c r="DB46" s="360"/>
      <c r="DC46" s="360"/>
      <c r="DD46" s="360"/>
      <c r="DE46" s="360"/>
      <c r="DF46" s="360"/>
      <c r="DG46" s="360"/>
      <c r="DH46" s="360"/>
      <c r="DI46" s="360"/>
      <c r="DJ46" s="360"/>
      <c r="DK46" s="360"/>
      <c r="DL46" s="360"/>
      <c r="DM46" s="360"/>
      <c r="DN46" s="360"/>
      <c r="DO46" s="360"/>
      <c r="DP46" s="360"/>
      <c r="DQ46" s="360"/>
      <c r="DR46" s="360"/>
      <c r="DS46" s="360"/>
      <c r="DT46" s="360"/>
      <c r="DU46" s="360"/>
      <c r="DV46" s="360"/>
      <c r="DW46" s="360"/>
      <c r="DX46" s="360"/>
      <c r="DY46" s="360"/>
      <c r="DZ46" s="360"/>
      <c r="EA46" s="360"/>
      <c r="EB46" s="360"/>
      <c r="EC46" s="360"/>
      <c r="ED46" s="360"/>
      <c r="EE46" s="360"/>
      <c r="EF46" s="360"/>
      <c r="EG46" s="360"/>
      <c r="EH46" s="360"/>
      <c r="EI46" s="360"/>
      <c r="EJ46" s="360"/>
      <c r="EK46" s="360"/>
      <c r="EL46" s="360"/>
      <c r="EM46" s="360"/>
      <c r="EN46" s="360"/>
      <c r="EO46" s="360"/>
      <c r="EP46" s="360"/>
      <c r="EQ46" s="360"/>
      <c r="ER46" s="360"/>
      <c r="ES46" s="360"/>
      <c r="ET46" s="360"/>
      <c r="EU46" s="360"/>
      <c r="EV46" s="360"/>
      <c r="EW46" s="360"/>
      <c r="EX46" s="360"/>
      <c r="EY46" s="360"/>
      <c r="EZ46" s="360"/>
      <c r="FA46" s="360"/>
      <c r="FB46" s="360"/>
      <c r="FC46" s="360"/>
      <c r="FD46" s="360"/>
      <c r="FE46" s="360"/>
      <c r="FF46" s="360"/>
      <c r="FG46" s="360"/>
      <c r="FH46" s="360"/>
      <c r="FI46" s="360"/>
      <c r="FJ46" s="360"/>
      <c r="FK46" s="360"/>
      <c r="FL46" s="360"/>
      <c r="FM46" s="360"/>
      <c r="FN46" s="360"/>
      <c r="FO46" s="360"/>
      <c r="FP46" s="360"/>
      <c r="FQ46" s="360"/>
      <c r="FR46" s="360"/>
      <c r="FS46" s="360"/>
      <c r="FT46" s="360"/>
      <c r="FU46" s="360"/>
      <c r="FV46" s="360"/>
      <c r="FW46" s="360"/>
      <c r="FX46" s="360"/>
      <c r="FY46" s="360"/>
      <c r="FZ46" s="360"/>
      <c r="GA46" s="360"/>
      <c r="GB46" s="360"/>
      <c r="GC46" s="360"/>
      <c r="GD46" s="360"/>
      <c r="GE46" s="360"/>
      <c r="GF46" s="360"/>
      <c r="GG46" s="360"/>
      <c r="GH46" s="360"/>
      <c r="GI46" s="360"/>
      <c r="GJ46" s="360"/>
      <c r="GK46" s="360"/>
      <c r="GL46" s="360"/>
      <c r="GM46" s="360"/>
      <c r="GN46" s="360"/>
      <c r="GO46" s="360"/>
      <c r="GP46" s="360"/>
      <c r="GQ46" s="360"/>
      <c r="GR46" s="360"/>
      <c r="GS46" s="360"/>
      <c r="GT46" s="360"/>
      <c r="GU46" s="360"/>
      <c r="GV46" s="360"/>
      <c r="GW46" s="360"/>
      <c r="GX46" s="360"/>
      <c r="GY46" s="360"/>
      <c r="GZ46" s="360"/>
      <c r="HA46" s="360"/>
      <c r="HB46" s="360"/>
      <c r="HC46" s="360"/>
      <c r="HD46" s="360"/>
      <c r="HE46" s="360"/>
      <c r="HF46" s="360"/>
      <c r="HG46" s="360"/>
      <c r="HH46" s="360"/>
      <c r="HI46" s="360"/>
      <c r="HJ46" s="360"/>
      <c r="HK46" s="360"/>
      <c r="HL46" s="360"/>
      <c r="HM46" s="360"/>
      <c r="HN46" s="360"/>
      <c r="HO46" s="360"/>
      <c r="HP46" s="360"/>
      <c r="HQ46" s="360"/>
      <c r="HR46" s="360"/>
      <c r="HS46" s="360"/>
      <c r="HT46" s="360"/>
      <c r="HU46" s="360"/>
      <c r="HV46" s="360"/>
      <c r="HW46" s="360"/>
      <c r="HX46" s="360"/>
      <c r="HY46" s="360"/>
      <c r="HZ46" s="360"/>
      <c r="IA46" s="360"/>
      <c r="IB46" s="360"/>
      <c r="IC46" s="360"/>
      <c r="ID46" s="360"/>
      <c r="IE46" s="360"/>
      <c r="IF46" s="360"/>
      <c r="IG46" s="360"/>
      <c r="IH46" s="360"/>
      <c r="II46" s="360"/>
      <c r="IJ46" s="360"/>
      <c r="IK46" s="360"/>
      <c r="IL46" s="360"/>
      <c r="IM46" s="360"/>
      <c r="IN46" s="360"/>
      <c r="IO46" s="360"/>
      <c r="IP46" s="360"/>
      <c r="IQ46" s="360"/>
      <c r="IR46" s="360"/>
      <c r="IS46" s="360"/>
      <c r="IT46" s="360"/>
      <c r="IU46" s="360"/>
      <c r="IV46" s="360"/>
    </row>
    <row r="47" spans="1:256" s="249" customFormat="1" ht="82.5" customHeight="1">
      <c r="A47" s="343" t="s">
        <v>183</v>
      </c>
      <c r="B47" s="546">
        <v>12</v>
      </c>
      <c r="C47" s="361"/>
      <c r="D47" s="361"/>
      <c r="E47" s="361"/>
      <c r="F47" s="361"/>
      <c r="G47" s="361"/>
      <c r="H47" s="361"/>
      <c r="I47" s="361"/>
      <c r="J47" s="361"/>
      <c r="K47" s="361"/>
      <c r="L47" s="361"/>
      <c r="M47" s="361"/>
      <c r="N47" s="361"/>
      <c r="O47" s="361"/>
      <c r="P47" s="361"/>
      <c r="Q47" s="361"/>
      <c r="R47" s="361"/>
      <c r="S47" s="361"/>
      <c r="T47" s="744" t="s">
        <v>206</v>
      </c>
      <c r="U47" s="744"/>
      <c r="V47" s="745"/>
      <c r="W47" s="746" t="s">
        <v>119</v>
      </c>
      <c r="X47" s="747"/>
      <c r="Y47" s="747"/>
      <c r="Z47" s="747"/>
      <c r="AA47" s="747"/>
      <c r="AB47" s="747"/>
      <c r="AC47" s="747"/>
      <c r="AD47" s="748"/>
      <c r="AE47" s="540">
        <v>5.5</v>
      </c>
      <c r="AF47" s="363">
        <f t="shared" si="10"/>
        <v>165</v>
      </c>
      <c r="AG47" s="364">
        <f t="shared" si="11"/>
        <v>90</v>
      </c>
      <c r="AH47" s="365">
        <v>28</v>
      </c>
      <c r="AI47" s="366">
        <v>28</v>
      </c>
      <c r="AJ47" s="557">
        <f t="shared" si="12"/>
        <v>0</v>
      </c>
      <c r="AK47" s="365">
        <v>44</v>
      </c>
      <c r="AL47" s="366">
        <v>30</v>
      </c>
      <c r="AM47" s="557">
        <f t="shared" si="13"/>
        <v>14</v>
      </c>
      <c r="AN47" s="365">
        <v>18</v>
      </c>
      <c r="AO47" s="366">
        <v>18</v>
      </c>
      <c r="AP47" s="557">
        <f t="shared" si="14"/>
        <v>0</v>
      </c>
      <c r="AQ47" s="367">
        <f t="shared" si="15"/>
        <v>14</v>
      </c>
      <c r="AR47" s="368">
        <f t="shared" si="16"/>
        <v>75</v>
      </c>
      <c r="AS47" s="369">
        <v>2</v>
      </c>
      <c r="AT47" s="370"/>
      <c r="AU47" s="370">
        <v>2</v>
      </c>
      <c r="AV47" s="371"/>
      <c r="AW47" s="372"/>
      <c r="AX47" s="370"/>
      <c r="AY47" s="370">
        <v>2</v>
      </c>
      <c r="AZ47" s="371"/>
      <c r="BA47" s="369"/>
      <c r="BB47" s="370"/>
      <c r="BC47" s="370"/>
      <c r="BD47" s="357"/>
      <c r="BE47" s="358">
        <v>5</v>
      </c>
      <c r="BF47" s="373">
        <v>1.5</v>
      </c>
      <c r="BG47" s="373">
        <v>2.5</v>
      </c>
      <c r="BH47" s="374">
        <v>1</v>
      </c>
      <c r="BI47" s="360"/>
      <c r="BJ47" s="360"/>
      <c r="BK47" s="360"/>
      <c r="BL47" s="360"/>
      <c r="BM47" s="360"/>
      <c r="BN47" s="360"/>
      <c r="BO47" s="360"/>
      <c r="BP47" s="360"/>
      <c r="BQ47" s="360"/>
      <c r="BR47" s="360"/>
      <c r="BS47" s="360"/>
      <c r="BT47" s="360"/>
      <c r="BU47" s="360"/>
      <c r="BV47" s="360"/>
      <c r="BW47" s="360"/>
      <c r="BX47" s="360"/>
      <c r="BY47" s="360"/>
      <c r="BZ47" s="360"/>
      <c r="CA47" s="360"/>
      <c r="CB47" s="360"/>
      <c r="CC47" s="360"/>
      <c r="CD47" s="360"/>
      <c r="CE47" s="360"/>
      <c r="CF47" s="360"/>
      <c r="CG47" s="360"/>
      <c r="CH47" s="360"/>
      <c r="CI47" s="360"/>
      <c r="CJ47" s="360"/>
      <c r="CK47" s="360"/>
      <c r="CL47" s="360"/>
      <c r="CM47" s="360"/>
      <c r="CN47" s="360"/>
      <c r="CO47" s="360"/>
      <c r="CP47" s="360"/>
      <c r="CQ47" s="360"/>
      <c r="CR47" s="360"/>
      <c r="CS47" s="360"/>
      <c r="CT47" s="360"/>
      <c r="CU47" s="360"/>
      <c r="CV47" s="360"/>
      <c r="CW47" s="360"/>
      <c r="CX47" s="360"/>
      <c r="CY47" s="360"/>
      <c r="CZ47" s="360"/>
      <c r="DA47" s="360"/>
      <c r="DB47" s="360"/>
      <c r="DC47" s="360"/>
      <c r="DD47" s="360"/>
      <c r="DE47" s="360"/>
      <c r="DF47" s="360"/>
      <c r="DG47" s="360"/>
      <c r="DH47" s="360"/>
      <c r="DI47" s="360"/>
      <c r="DJ47" s="360"/>
      <c r="DK47" s="360"/>
      <c r="DL47" s="360"/>
      <c r="DM47" s="360"/>
      <c r="DN47" s="360"/>
      <c r="DO47" s="360"/>
      <c r="DP47" s="360"/>
      <c r="DQ47" s="360"/>
      <c r="DR47" s="360"/>
      <c r="DS47" s="360"/>
      <c r="DT47" s="360"/>
      <c r="DU47" s="360"/>
      <c r="DV47" s="360"/>
      <c r="DW47" s="360"/>
      <c r="DX47" s="360"/>
      <c r="DY47" s="360"/>
      <c r="DZ47" s="360"/>
      <c r="EA47" s="360"/>
      <c r="EB47" s="360"/>
      <c r="EC47" s="360"/>
      <c r="ED47" s="360"/>
      <c r="EE47" s="360"/>
      <c r="EF47" s="360"/>
      <c r="EG47" s="360"/>
      <c r="EH47" s="360"/>
      <c r="EI47" s="360"/>
      <c r="EJ47" s="360"/>
      <c r="EK47" s="360"/>
      <c r="EL47" s="360"/>
      <c r="EM47" s="360"/>
      <c r="EN47" s="360"/>
      <c r="EO47" s="360"/>
      <c r="EP47" s="360"/>
      <c r="EQ47" s="360"/>
      <c r="ER47" s="360"/>
      <c r="ES47" s="360"/>
      <c r="ET47" s="360"/>
      <c r="EU47" s="360"/>
      <c r="EV47" s="360"/>
      <c r="EW47" s="360"/>
      <c r="EX47" s="360"/>
      <c r="EY47" s="360"/>
      <c r="EZ47" s="360"/>
      <c r="FA47" s="360"/>
      <c r="FB47" s="360"/>
      <c r="FC47" s="360"/>
      <c r="FD47" s="360"/>
      <c r="FE47" s="360"/>
      <c r="FF47" s="360"/>
      <c r="FG47" s="360"/>
      <c r="FH47" s="360"/>
      <c r="FI47" s="360"/>
      <c r="FJ47" s="360"/>
      <c r="FK47" s="360"/>
      <c r="FL47" s="360"/>
      <c r="FM47" s="360"/>
      <c r="FN47" s="360"/>
      <c r="FO47" s="360"/>
      <c r="FP47" s="360"/>
      <c r="FQ47" s="360"/>
      <c r="FR47" s="360"/>
      <c r="FS47" s="360"/>
      <c r="FT47" s="360"/>
      <c r="FU47" s="360"/>
      <c r="FV47" s="360"/>
      <c r="FW47" s="360"/>
      <c r="FX47" s="360"/>
      <c r="FY47" s="360"/>
      <c r="FZ47" s="360"/>
      <c r="GA47" s="360"/>
      <c r="GB47" s="360"/>
      <c r="GC47" s="360"/>
      <c r="GD47" s="360"/>
      <c r="GE47" s="360"/>
      <c r="GF47" s="360"/>
      <c r="GG47" s="360"/>
      <c r="GH47" s="360"/>
      <c r="GI47" s="360"/>
      <c r="GJ47" s="360"/>
      <c r="GK47" s="360"/>
      <c r="GL47" s="360"/>
      <c r="GM47" s="360"/>
      <c r="GN47" s="360"/>
      <c r="GO47" s="360"/>
      <c r="GP47" s="360"/>
      <c r="GQ47" s="360"/>
      <c r="GR47" s="360"/>
      <c r="GS47" s="360"/>
      <c r="GT47" s="360"/>
      <c r="GU47" s="360"/>
      <c r="GV47" s="360"/>
      <c r="GW47" s="360"/>
      <c r="GX47" s="360"/>
      <c r="GY47" s="360"/>
      <c r="GZ47" s="360"/>
      <c r="HA47" s="360"/>
      <c r="HB47" s="360"/>
      <c r="HC47" s="360"/>
      <c r="HD47" s="360"/>
      <c r="HE47" s="360"/>
      <c r="HF47" s="360"/>
      <c r="HG47" s="360"/>
      <c r="HH47" s="360"/>
      <c r="HI47" s="360"/>
      <c r="HJ47" s="360"/>
      <c r="HK47" s="360"/>
      <c r="HL47" s="360"/>
      <c r="HM47" s="360"/>
      <c r="HN47" s="360"/>
      <c r="HO47" s="360"/>
      <c r="HP47" s="360"/>
      <c r="HQ47" s="360"/>
      <c r="HR47" s="360"/>
      <c r="HS47" s="360"/>
      <c r="HT47" s="360"/>
      <c r="HU47" s="360"/>
      <c r="HV47" s="360"/>
      <c r="HW47" s="360"/>
      <c r="HX47" s="360"/>
      <c r="HY47" s="360"/>
      <c r="HZ47" s="360"/>
      <c r="IA47" s="360"/>
      <c r="IB47" s="360"/>
      <c r="IC47" s="360"/>
      <c r="ID47" s="360"/>
      <c r="IE47" s="360"/>
      <c r="IF47" s="360"/>
      <c r="IG47" s="360"/>
      <c r="IH47" s="360"/>
      <c r="II47" s="360"/>
      <c r="IJ47" s="360"/>
      <c r="IK47" s="360"/>
      <c r="IL47" s="360"/>
      <c r="IM47" s="360"/>
      <c r="IN47" s="360"/>
      <c r="IO47" s="360"/>
      <c r="IP47" s="360"/>
      <c r="IQ47" s="360"/>
      <c r="IR47" s="360"/>
      <c r="IS47" s="360"/>
      <c r="IT47" s="360"/>
      <c r="IU47" s="360"/>
      <c r="IV47" s="360"/>
    </row>
    <row r="48" spans="1:256" s="249" customFormat="1" ht="93.75" customHeight="1">
      <c r="A48" s="343" t="s">
        <v>183</v>
      </c>
      <c r="B48" s="546">
        <v>13</v>
      </c>
      <c r="C48" s="361"/>
      <c r="D48" s="361"/>
      <c r="E48" s="361"/>
      <c r="F48" s="361"/>
      <c r="G48" s="361"/>
      <c r="H48" s="361"/>
      <c r="I48" s="361"/>
      <c r="J48" s="361"/>
      <c r="K48" s="361"/>
      <c r="L48" s="361"/>
      <c r="M48" s="361"/>
      <c r="N48" s="361"/>
      <c r="O48" s="361"/>
      <c r="P48" s="361"/>
      <c r="Q48" s="361"/>
      <c r="R48" s="361"/>
      <c r="S48" s="361"/>
      <c r="T48" s="744" t="s">
        <v>207</v>
      </c>
      <c r="U48" s="744"/>
      <c r="V48" s="745"/>
      <c r="W48" s="746" t="s">
        <v>119</v>
      </c>
      <c r="X48" s="747"/>
      <c r="Y48" s="747"/>
      <c r="Z48" s="747"/>
      <c r="AA48" s="747"/>
      <c r="AB48" s="747"/>
      <c r="AC48" s="747"/>
      <c r="AD48" s="748"/>
      <c r="AE48" s="362">
        <v>5</v>
      </c>
      <c r="AF48" s="363">
        <f t="shared" si="10"/>
        <v>150</v>
      </c>
      <c r="AG48" s="364">
        <f t="shared" si="11"/>
        <v>72</v>
      </c>
      <c r="AH48" s="365">
        <v>10</v>
      </c>
      <c r="AI48" s="366">
        <v>10</v>
      </c>
      <c r="AJ48" s="557">
        <f t="shared" si="12"/>
        <v>0</v>
      </c>
      <c r="AK48" s="365">
        <v>36</v>
      </c>
      <c r="AL48" s="366">
        <v>36</v>
      </c>
      <c r="AM48" s="557">
        <f t="shared" si="13"/>
        <v>0</v>
      </c>
      <c r="AN48" s="365">
        <v>26</v>
      </c>
      <c r="AO48" s="366">
        <v>26</v>
      </c>
      <c r="AP48" s="557">
        <f t="shared" si="14"/>
        <v>0</v>
      </c>
      <c r="AQ48" s="367">
        <f t="shared" si="15"/>
        <v>0</v>
      </c>
      <c r="AR48" s="368">
        <f t="shared" si="16"/>
        <v>78</v>
      </c>
      <c r="AS48" s="369">
        <v>1</v>
      </c>
      <c r="AT48" s="370"/>
      <c r="AU48" s="370">
        <v>1</v>
      </c>
      <c r="AV48" s="371"/>
      <c r="AW48" s="372"/>
      <c r="AX48" s="370">
        <v>1</v>
      </c>
      <c r="AY48" s="370"/>
      <c r="AZ48" s="371"/>
      <c r="BA48" s="369">
        <v>4</v>
      </c>
      <c r="BB48" s="370">
        <v>0.5</v>
      </c>
      <c r="BC48" s="370">
        <v>2</v>
      </c>
      <c r="BD48" s="357">
        <v>1.5</v>
      </c>
      <c r="BE48" s="358"/>
      <c r="BF48" s="373"/>
      <c r="BG48" s="373"/>
      <c r="BH48" s="374"/>
      <c r="BI48" s="360"/>
      <c r="BJ48" s="360"/>
      <c r="BK48" s="360"/>
      <c r="BL48" s="360"/>
      <c r="BM48" s="360"/>
      <c r="BN48" s="360"/>
      <c r="BO48" s="360"/>
      <c r="BP48" s="360"/>
      <c r="BQ48" s="360"/>
      <c r="BR48" s="360"/>
      <c r="BS48" s="360"/>
      <c r="BT48" s="360"/>
      <c r="BU48" s="360"/>
      <c r="BV48" s="360"/>
      <c r="BW48" s="360"/>
      <c r="BX48" s="360"/>
      <c r="BY48" s="360"/>
      <c r="BZ48" s="360"/>
      <c r="CA48" s="360"/>
      <c r="CB48" s="360"/>
      <c r="CC48" s="360"/>
      <c r="CD48" s="360"/>
      <c r="CE48" s="360"/>
      <c r="CF48" s="360"/>
      <c r="CG48" s="360"/>
      <c r="CH48" s="360"/>
      <c r="CI48" s="360"/>
      <c r="CJ48" s="360"/>
      <c r="CK48" s="360"/>
      <c r="CL48" s="360"/>
      <c r="CM48" s="360"/>
      <c r="CN48" s="360"/>
      <c r="CO48" s="360"/>
      <c r="CP48" s="360"/>
      <c r="CQ48" s="360"/>
      <c r="CR48" s="360"/>
      <c r="CS48" s="360"/>
      <c r="CT48" s="360"/>
      <c r="CU48" s="360"/>
      <c r="CV48" s="360"/>
      <c r="CW48" s="360"/>
      <c r="CX48" s="360"/>
      <c r="CY48" s="360"/>
      <c r="CZ48" s="360"/>
      <c r="DA48" s="360"/>
      <c r="DB48" s="360"/>
      <c r="DC48" s="360"/>
      <c r="DD48" s="360"/>
      <c r="DE48" s="360"/>
      <c r="DF48" s="360"/>
      <c r="DG48" s="360"/>
      <c r="DH48" s="360"/>
      <c r="DI48" s="360"/>
      <c r="DJ48" s="360"/>
      <c r="DK48" s="360"/>
      <c r="DL48" s="360"/>
      <c r="DM48" s="360"/>
      <c r="DN48" s="360"/>
      <c r="DO48" s="360"/>
      <c r="DP48" s="360"/>
      <c r="DQ48" s="360"/>
      <c r="DR48" s="360"/>
      <c r="DS48" s="360"/>
      <c r="DT48" s="360"/>
      <c r="DU48" s="360"/>
      <c r="DV48" s="360"/>
      <c r="DW48" s="360"/>
      <c r="DX48" s="360"/>
      <c r="DY48" s="360"/>
      <c r="DZ48" s="360"/>
      <c r="EA48" s="360"/>
      <c r="EB48" s="360"/>
      <c r="EC48" s="360"/>
      <c r="ED48" s="360"/>
      <c r="EE48" s="360"/>
      <c r="EF48" s="360"/>
      <c r="EG48" s="360"/>
      <c r="EH48" s="360"/>
      <c r="EI48" s="360"/>
      <c r="EJ48" s="360"/>
      <c r="EK48" s="360"/>
      <c r="EL48" s="360"/>
      <c r="EM48" s="360"/>
      <c r="EN48" s="360"/>
      <c r="EO48" s="360"/>
      <c r="EP48" s="360"/>
      <c r="EQ48" s="360"/>
      <c r="ER48" s="360"/>
      <c r="ES48" s="360"/>
      <c r="ET48" s="360"/>
      <c r="EU48" s="360"/>
      <c r="EV48" s="360"/>
      <c r="EW48" s="360"/>
      <c r="EX48" s="360"/>
      <c r="EY48" s="360"/>
      <c r="EZ48" s="360"/>
      <c r="FA48" s="360"/>
      <c r="FB48" s="360"/>
      <c r="FC48" s="360"/>
      <c r="FD48" s="360"/>
      <c r="FE48" s="360"/>
      <c r="FF48" s="360"/>
      <c r="FG48" s="360"/>
      <c r="FH48" s="360"/>
      <c r="FI48" s="360"/>
      <c r="FJ48" s="360"/>
      <c r="FK48" s="360"/>
      <c r="FL48" s="360"/>
      <c r="FM48" s="360"/>
      <c r="FN48" s="360"/>
      <c r="FO48" s="360"/>
      <c r="FP48" s="360"/>
      <c r="FQ48" s="360"/>
      <c r="FR48" s="360"/>
      <c r="FS48" s="360"/>
      <c r="FT48" s="360"/>
      <c r="FU48" s="360"/>
      <c r="FV48" s="360"/>
      <c r="FW48" s="360"/>
      <c r="FX48" s="360"/>
      <c r="FY48" s="360"/>
      <c r="FZ48" s="360"/>
      <c r="GA48" s="360"/>
      <c r="GB48" s="360"/>
      <c r="GC48" s="360"/>
      <c r="GD48" s="360"/>
      <c r="GE48" s="360"/>
      <c r="GF48" s="360"/>
      <c r="GG48" s="360"/>
      <c r="GH48" s="360"/>
      <c r="GI48" s="360"/>
      <c r="GJ48" s="360"/>
      <c r="GK48" s="360"/>
      <c r="GL48" s="360"/>
      <c r="GM48" s="360"/>
      <c r="GN48" s="360"/>
      <c r="GO48" s="360"/>
      <c r="GP48" s="360"/>
      <c r="GQ48" s="360"/>
      <c r="GR48" s="360"/>
      <c r="GS48" s="360"/>
      <c r="GT48" s="360"/>
      <c r="GU48" s="360"/>
      <c r="GV48" s="360"/>
      <c r="GW48" s="360"/>
      <c r="GX48" s="360"/>
      <c r="GY48" s="360"/>
      <c r="GZ48" s="360"/>
      <c r="HA48" s="360"/>
      <c r="HB48" s="360"/>
      <c r="HC48" s="360"/>
      <c r="HD48" s="360"/>
      <c r="HE48" s="360"/>
      <c r="HF48" s="360"/>
      <c r="HG48" s="360"/>
      <c r="HH48" s="360"/>
      <c r="HI48" s="360"/>
      <c r="HJ48" s="360"/>
      <c r="HK48" s="360"/>
      <c r="HL48" s="360"/>
      <c r="HM48" s="360"/>
      <c r="HN48" s="360"/>
      <c r="HO48" s="360"/>
      <c r="HP48" s="360"/>
      <c r="HQ48" s="360"/>
      <c r="HR48" s="360"/>
      <c r="HS48" s="360"/>
      <c r="HT48" s="360"/>
      <c r="HU48" s="360"/>
      <c r="HV48" s="360"/>
      <c r="HW48" s="360"/>
      <c r="HX48" s="360"/>
      <c r="HY48" s="360"/>
      <c r="HZ48" s="360"/>
      <c r="IA48" s="360"/>
      <c r="IB48" s="360"/>
      <c r="IC48" s="360"/>
      <c r="ID48" s="360"/>
      <c r="IE48" s="360"/>
      <c r="IF48" s="360"/>
      <c r="IG48" s="360"/>
      <c r="IH48" s="360"/>
      <c r="II48" s="360"/>
      <c r="IJ48" s="360"/>
      <c r="IK48" s="360"/>
      <c r="IL48" s="360"/>
      <c r="IM48" s="360"/>
      <c r="IN48" s="360"/>
      <c r="IO48" s="360"/>
      <c r="IP48" s="360"/>
      <c r="IQ48" s="360"/>
      <c r="IR48" s="360"/>
      <c r="IS48" s="360"/>
      <c r="IT48" s="360"/>
      <c r="IU48" s="360"/>
      <c r="IV48" s="360"/>
    </row>
    <row r="49" spans="1:256" s="249" customFormat="1" ht="82.5" customHeight="1">
      <c r="A49" s="343" t="s">
        <v>183</v>
      </c>
      <c r="B49" s="546">
        <v>14</v>
      </c>
      <c r="C49" s="361"/>
      <c r="D49" s="361"/>
      <c r="E49" s="361"/>
      <c r="F49" s="361"/>
      <c r="G49" s="361"/>
      <c r="H49" s="361"/>
      <c r="I49" s="361"/>
      <c r="J49" s="361"/>
      <c r="K49" s="361"/>
      <c r="L49" s="361"/>
      <c r="M49" s="361"/>
      <c r="N49" s="361"/>
      <c r="O49" s="361"/>
      <c r="P49" s="361"/>
      <c r="Q49" s="361"/>
      <c r="R49" s="361"/>
      <c r="S49" s="361"/>
      <c r="T49" s="744" t="s">
        <v>208</v>
      </c>
      <c r="U49" s="744"/>
      <c r="V49" s="745"/>
      <c r="W49" s="746" t="s">
        <v>209</v>
      </c>
      <c r="X49" s="747"/>
      <c r="Y49" s="747"/>
      <c r="Z49" s="747"/>
      <c r="AA49" s="747"/>
      <c r="AB49" s="747"/>
      <c r="AC49" s="747"/>
      <c r="AD49" s="748"/>
      <c r="AE49" s="540">
        <v>3.5</v>
      </c>
      <c r="AF49" s="363">
        <f t="shared" si="10"/>
        <v>105</v>
      </c>
      <c r="AG49" s="364">
        <f t="shared" si="11"/>
        <v>54</v>
      </c>
      <c r="AH49" s="365">
        <v>18</v>
      </c>
      <c r="AI49" s="366">
        <v>18</v>
      </c>
      <c r="AJ49" s="557">
        <f t="shared" si="12"/>
        <v>0</v>
      </c>
      <c r="AK49" s="365">
        <v>18</v>
      </c>
      <c r="AL49" s="366">
        <v>18</v>
      </c>
      <c r="AM49" s="557">
        <f t="shared" si="13"/>
        <v>0</v>
      </c>
      <c r="AN49" s="365">
        <v>18</v>
      </c>
      <c r="AO49" s="366">
        <v>18</v>
      </c>
      <c r="AP49" s="557">
        <f t="shared" si="14"/>
        <v>0</v>
      </c>
      <c r="AQ49" s="367">
        <f t="shared" si="15"/>
        <v>0</v>
      </c>
      <c r="AR49" s="368">
        <f t="shared" si="16"/>
        <v>51</v>
      </c>
      <c r="AS49" s="369">
        <v>2</v>
      </c>
      <c r="AT49" s="370"/>
      <c r="AU49" s="370">
        <v>2</v>
      </c>
      <c r="AV49" s="371"/>
      <c r="AW49" s="372"/>
      <c r="AX49" s="370">
        <v>2</v>
      </c>
      <c r="AY49" s="370"/>
      <c r="AZ49" s="371"/>
      <c r="BA49" s="369"/>
      <c r="BB49" s="370"/>
      <c r="BC49" s="370"/>
      <c r="BD49" s="357"/>
      <c r="BE49" s="358">
        <v>3</v>
      </c>
      <c r="BF49" s="373">
        <v>1</v>
      </c>
      <c r="BG49" s="373">
        <v>1</v>
      </c>
      <c r="BH49" s="374">
        <v>1</v>
      </c>
      <c r="BI49" s="360"/>
      <c r="BJ49" s="360"/>
      <c r="BK49" s="360"/>
      <c r="BL49" s="360"/>
      <c r="BM49" s="360"/>
      <c r="BN49" s="360"/>
      <c r="BO49" s="360"/>
      <c r="BP49" s="360"/>
      <c r="BQ49" s="360"/>
      <c r="BR49" s="360"/>
      <c r="BS49" s="360"/>
      <c r="BT49" s="360"/>
      <c r="BU49" s="360"/>
      <c r="BV49" s="360"/>
      <c r="BW49" s="360"/>
      <c r="BX49" s="360"/>
      <c r="BY49" s="360"/>
      <c r="BZ49" s="360"/>
      <c r="CA49" s="360"/>
      <c r="CB49" s="360"/>
      <c r="CC49" s="360"/>
      <c r="CD49" s="360"/>
      <c r="CE49" s="360"/>
      <c r="CF49" s="360"/>
      <c r="CG49" s="360"/>
      <c r="CH49" s="360"/>
      <c r="CI49" s="360"/>
      <c r="CJ49" s="360"/>
      <c r="CK49" s="360"/>
      <c r="CL49" s="360"/>
      <c r="CM49" s="360"/>
      <c r="CN49" s="360"/>
      <c r="CO49" s="360"/>
      <c r="CP49" s="360"/>
      <c r="CQ49" s="360"/>
      <c r="CR49" s="360"/>
      <c r="CS49" s="360"/>
      <c r="CT49" s="360"/>
      <c r="CU49" s="360"/>
      <c r="CV49" s="360"/>
      <c r="CW49" s="360"/>
      <c r="CX49" s="360"/>
      <c r="CY49" s="360"/>
      <c r="CZ49" s="360"/>
      <c r="DA49" s="360"/>
      <c r="DB49" s="360"/>
      <c r="DC49" s="360"/>
      <c r="DD49" s="360"/>
      <c r="DE49" s="360"/>
      <c r="DF49" s="360"/>
      <c r="DG49" s="360"/>
      <c r="DH49" s="360"/>
      <c r="DI49" s="360"/>
      <c r="DJ49" s="360"/>
      <c r="DK49" s="360"/>
      <c r="DL49" s="360"/>
      <c r="DM49" s="360"/>
      <c r="DN49" s="360"/>
      <c r="DO49" s="360"/>
      <c r="DP49" s="360"/>
      <c r="DQ49" s="360"/>
      <c r="DR49" s="360"/>
      <c r="DS49" s="360"/>
      <c r="DT49" s="360"/>
      <c r="DU49" s="360"/>
      <c r="DV49" s="360"/>
      <c r="DW49" s="360"/>
      <c r="DX49" s="360"/>
      <c r="DY49" s="360"/>
      <c r="DZ49" s="360"/>
      <c r="EA49" s="360"/>
      <c r="EB49" s="360"/>
      <c r="EC49" s="360"/>
      <c r="ED49" s="360"/>
      <c r="EE49" s="360"/>
      <c r="EF49" s="360"/>
      <c r="EG49" s="360"/>
      <c r="EH49" s="360"/>
      <c r="EI49" s="360"/>
      <c r="EJ49" s="360"/>
      <c r="EK49" s="360"/>
      <c r="EL49" s="360"/>
      <c r="EM49" s="360"/>
      <c r="EN49" s="360"/>
      <c r="EO49" s="360"/>
      <c r="EP49" s="360"/>
      <c r="EQ49" s="360"/>
      <c r="ER49" s="360"/>
      <c r="ES49" s="360"/>
      <c r="ET49" s="360"/>
      <c r="EU49" s="360"/>
      <c r="EV49" s="360"/>
      <c r="EW49" s="360"/>
      <c r="EX49" s="360"/>
      <c r="EY49" s="360"/>
      <c r="EZ49" s="360"/>
      <c r="FA49" s="360"/>
      <c r="FB49" s="360"/>
      <c r="FC49" s="360"/>
      <c r="FD49" s="360"/>
      <c r="FE49" s="360"/>
      <c r="FF49" s="360"/>
      <c r="FG49" s="360"/>
      <c r="FH49" s="360"/>
      <c r="FI49" s="360"/>
      <c r="FJ49" s="360"/>
      <c r="FK49" s="360"/>
      <c r="FL49" s="360"/>
      <c r="FM49" s="360"/>
      <c r="FN49" s="360"/>
      <c r="FO49" s="360"/>
      <c r="FP49" s="360"/>
      <c r="FQ49" s="360"/>
      <c r="FR49" s="360"/>
      <c r="FS49" s="360"/>
      <c r="FT49" s="360"/>
      <c r="FU49" s="360"/>
      <c r="FV49" s="360"/>
      <c r="FW49" s="360"/>
      <c r="FX49" s="360"/>
      <c r="FY49" s="360"/>
      <c r="FZ49" s="360"/>
      <c r="GA49" s="360"/>
      <c r="GB49" s="360"/>
      <c r="GC49" s="360"/>
      <c r="GD49" s="360"/>
      <c r="GE49" s="360"/>
      <c r="GF49" s="360"/>
      <c r="GG49" s="360"/>
      <c r="GH49" s="360"/>
      <c r="GI49" s="360"/>
      <c r="GJ49" s="360"/>
      <c r="GK49" s="360"/>
      <c r="GL49" s="360"/>
      <c r="GM49" s="360"/>
      <c r="GN49" s="360"/>
      <c r="GO49" s="360"/>
      <c r="GP49" s="360"/>
      <c r="GQ49" s="360"/>
      <c r="GR49" s="360"/>
      <c r="GS49" s="360"/>
      <c r="GT49" s="360"/>
      <c r="GU49" s="360"/>
      <c r="GV49" s="360"/>
      <c r="GW49" s="360"/>
      <c r="GX49" s="360"/>
      <c r="GY49" s="360"/>
      <c r="GZ49" s="360"/>
      <c r="HA49" s="360"/>
      <c r="HB49" s="360"/>
      <c r="HC49" s="360"/>
      <c r="HD49" s="360"/>
      <c r="HE49" s="360"/>
      <c r="HF49" s="360"/>
      <c r="HG49" s="360"/>
      <c r="HH49" s="360"/>
      <c r="HI49" s="360"/>
      <c r="HJ49" s="360"/>
      <c r="HK49" s="360"/>
      <c r="HL49" s="360"/>
      <c r="HM49" s="360"/>
      <c r="HN49" s="360"/>
      <c r="HO49" s="360"/>
      <c r="HP49" s="360"/>
      <c r="HQ49" s="360"/>
      <c r="HR49" s="360"/>
      <c r="HS49" s="360"/>
      <c r="HT49" s="360"/>
      <c r="HU49" s="360"/>
      <c r="HV49" s="360"/>
      <c r="HW49" s="360"/>
      <c r="HX49" s="360"/>
      <c r="HY49" s="360"/>
      <c r="HZ49" s="360"/>
      <c r="IA49" s="360"/>
      <c r="IB49" s="360"/>
      <c r="IC49" s="360"/>
      <c r="ID49" s="360"/>
      <c r="IE49" s="360"/>
      <c r="IF49" s="360"/>
      <c r="IG49" s="360"/>
      <c r="IH49" s="360"/>
      <c r="II49" s="360"/>
      <c r="IJ49" s="360"/>
      <c r="IK49" s="360"/>
      <c r="IL49" s="360"/>
      <c r="IM49" s="360"/>
      <c r="IN49" s="360"/>
      <c r="IO49" s="360"/>
      <c r="IP49" s="360"/>
      <c r="IQ49" s="360"/>
      <c r="IR49" s="360"/>
      <c r="IS49" s="360"/>
      <c r="IT49" s="360"/>
      <c r="IU49" s="360"/>
      <c r="IV49" s="360"/>
    </row>
    <row r="50" spans="1:256" s="249" customFormat="1" ht="82.5" customHeight="1" hidden="1">
      <c r="A50" s="343" t="s">
        <v>183</v>
      </c>
      <c r="B50" s="546"/>
      <c r="C50" s="361"/>
      <c r="D50" s="361"/>
      <c r="E50" s="361"/>
      <c r="F50" s="361"/>
      <c r="G50" s="361"/>
      <c r="H50" s="361"/>
      <c r="I50" s="361"/>
      <c r="J50" s="361"/>
      <c r="K50" s="361"/>
      <c r="L50" s="361"/>
      <c r="M50" s="361"/>
      <c r="N50" s="361"/>
      <c r="O50" s="361"/>
      <c r="P50" s="361"/>
      <c r="Q50" s="361"/>
      <c r="R50" s="361"/>
      <c r="S50" s="361"/>
      <c r="T50" s="744"/>
      <c r="U50" s="744"/>
      <c r="V50" s="745"/>
      <c r="W50" s="746"/>
      <c r="X50" s="747"/>
      <c r="Y50" s="747"/>
      <c r="Z50" s="747"/>
      <c r="AA50" s="747"/>
      <c r="AB50" s="747"/>
      <c r="AC50" s="747"/>
      <c r="AD50" s="748"/>
      <c r="AE50" s="362"/>
      <c r="AF50" s="363">
        <f t="shared" si="10"/>
        <v>0</v>
      </c>
      <c r="AG50" s="364">
        <f t="shared" si="11"/>
        <v>0</v>
      </c>
      <c r="AH50" s="365"/>
      <c r="AI50" s="366"/>
      <c r="AJ50" s="557">
        <f>AH50-AI50</f>
        <v>0</v>
      </c>
      <c r="AK50" s="365"/>
      <c r="AL50" s="366"/>
      <c r="AM50" s="557">
        <f>AK50-AL50</f>
        <v>0</v>
      </c>
      <c r="AN50" s="365"/>
      <c r="AO50" s="366"/>
      <c r="AP50" s="557">
        <f t="shared" si="14"/>
        <v>0</v>
      </c>
      <c r="AQ50" s="367">
        <f t="shared" si="15"/>
        <v>0</v>
      </c>
      <c r="AR50" s="368">
        <f t="shared" si="16"/>
        <v>0</v>
      </c>
      <c r="AS50" s="369"/>
      <c r="AT50" s="370"/>
      <c r="AU50" s="370"/>
      <c r="AV50" s="371"/>
      <c r="AW50" s="372"/>
      <c r="AX50" s="370"/>
      <c r="AY50" s="370"/>
      <c r="AZ50" s="371"/>
      <c r="BA50" s="369"/>
      <c r="BB50" s="370"/>
      <c r="BC50" s="370"/>
      <c r="BD50" s="357"/>
      <c r="BE50" s="358"/>
      <c r="BF50" s="373"/>
      <c r="BG50" s="373"/>
      <c r="BH50" s="374"/>
      <c r="BI50" s="360"/>
      <c r="BJ50" s="360"/>
      <c r="BK50" s="360"/>
      <c r="BL50" s="360"/>
      <c r="BM50" s="360"/>
      <c r="BN50" s="360"/>
      <c r="BO50" s="360"/>
      <c r="BP50" s="360"/>
      <c r="BQ50" s="360"/>
      <c r="BR50" s="360"/>
      <c r="BS50" s="360"/>
      <c r="BT50" s="360"/>
      <c r="BU50" s="360"/>
      <c r="BV50" s="360"/>
      <c r="BW50" s="360"/>
      <c r="BX50" s="360"/>
      <c r="BY50" s="360"/>
      <c r="BZ50" s="360"/>
      <c r="CA50" s="360"/>
      <c r="CB50" s="360"/>
      <c r="CC50" s="360"/>
      <c r="CD50" s="360"/>
      <c r="CE50" s="360"/>
      <c r="CF50" s="360"/>
      <c r="CG50" s="360"/>
      <c r="CH50" s="360"/>
      <c r="CI50" s="360"/>
      <c r="CJ50" s="360"/>
      <c r="CK50" s="360"/>
      <c r="CL50" s="360"/>
      <c r="CM50" s="360"/>
      <c r="CN50" s="360"/>
      <c r="CO50" s="360"/>
      <c r="CP50" s="360"/>
      <c r="CQ50" s="360"/>
      <c r="CR50" s="360"/>
      <c r="CS50" s="360"/>
      <c r="CT50" s="360"/>
      <c r="CU50" s="360"/>
      <c r="CV50" s="360"/>
      <c r="CW50" s="360"/>
      <c r="CX50" s="360"/>
      <c r="CY50" s="360"/>
      <c r="CZ50" s="360"/>
      <c r="DA50" s="360"/>
      <c r="DB50" s="360"/>
      <c r="DC50" s="360"/>
      <c r="DD50" s="360"/>
      <c r="DE50" s="360"/>
      <c r="DF50" s="360"/>
      <c r="DG50" s="360"/>
      <c r="DH50" s="360"/>
      <c r="DI50" s="360"/>
      <c r="DJ50" s="360"/>
      <c r="DK50" s="360"/>
      <c r="DL50" s="360"/>
      <c r="DM50" s="360"/>
      <c r="DN50" s="360"/>
      <c r="DO50" s="360"/>
      <c r="DP50" s="360"/>
      <c r="DQ50" s="360"/>
      <c r="DR50" s="360"/>
      <c r="DS50" s="360"/>
      <c r="DT50" s="360"/>
      <c r="DU50" s="360"/>
      <c r="DV50" s="360"/>
      <c r="DW50" s="360"/>
      <c r="DX50" s="360"/>
      <c r="DY50" s="360"/>
      <c r="DZ50" s="360"/>
      <c r="EA50" s="360"/>
      <c r="EB50" s="360"/>
      <c r="EC50" s="360"/>
      <c r="ED50" s="360"/>
      <c r="EE50" s="360"/>
      <c r="EF50" s="360"/>
      <c r="EG50" s="360"/>
      <c r="EH50" s="360"/>
      <c r="EI50" s="360"/>
      <c r="EJ50" s="360"/>
      <c r="EK50" s="360"/>
      <c r="EL50" s="360"/>
      <c r="EM50" s="360"/>
      <c r="EN50" s="360"/>
      <c r="EO50" s="360"/>
      <c r="EP50" s="360"/>
      <c r="EQ50" s="360"/>
      <c r="ER50" s="360"/>
      <c r="ES50" s="360"/>
      <c r="ET50" s="360"/>
      <c r="EU50" s="360"/>
      <c r="EV50" s="360"/>
      <c r="EW50" s="360"/>
      <c r="EX50" s="360"/>
      <c r="EY50" s="360"/>
      <c r="EZ50" s="360"/>
      <c r="FA50" s="360"/>
      <c r="FB50" s="360"/>
      <c r="FC50" s="360"/>
      <c r="FD50" s="360"/>
      <c r="FE50" s="360"/>
      <c r="FF50" s="360"/>
      <c r="FG50" s="360"/>
      <c r="FH50" s="360"/>
      <c r="FI50" s="360"/>
      <c r="FJ50" s="360"/>
      <c r="FK50" s="360"/>
      <c r="FL50" s="360"/>
      <c r="FM50" s="360"/>
      <c r="FN50" s="360"/>
      <c r="FO50" s="360"/>
      <c r="FP50" s="360"/>
      <c r="FQ50" s="360"/>
      <c r="FR50" s="360"/>
      <c r="FS50" s="360"/>
      <c r="FT50" s="360"/>
      <c r="FU50" s="360"/>
      <c r="FV50" s="360"/>
      <c r="FW50" s="360"/>
      <c r="FX50" s="360"/>
      <c r="FY50" s="360"/>
      <c r="FZ50" s="360"/>
      <c r="GA50" s="360"/>
      <c r="GB50" s="360"/>
      <c r="GC50" s="360"/>
      <c r="GD50" s="360"/>
      <c r="GE50" s="360"/>
      <c r="GF50" s="360"/>
      <c r="GG50" s="360"/>
      <c r="GH50" s="360"/>
      <c r="GI50" s="360"/>
      <c r="GJ50" s="360"/>
      <c r="GK50" s="360"/>
      <c r="GL50" s="360"/>
      <c r="GM50" s="360"/>
      <c r="GN50" s="360"/>
      <c r="GO50" s="360"/>
      <c r="GP50" s="360"/>
      <c r="GQ50" s="360"/>
      <c r="GR50" s="360"/>
      <c r="GS50" s="360"/>
      <c r="GT50" s="360"/>
      <c r="GU50" s="360"/>
      <c r="GV50" s="360"/>
      <c r="GW50" s="360"/>
      <c r="GX50" s="360"/>
      <c r="GY50" s="360"/>
      <c r="GZ50" s="360"/>
      <c r="HA50" s="360"/>
      <c r="HB50" s="360"/>
      <c r="HC50" s="360"/>
      <c r="HD50" s="360"/>
      <c r="HE50" s="360"/>
      <c r="HF50" s="360"/>
      <c r="HG50" s="360"/>
      <c r="HH50" s="360"/>
      <c r="HI50" s="360"/>
      <c r="HJ50" s="360"/>
      <c r="HK50" s="360"/>
      <c r="HL50" s="360"/>
      <c r="HM50" s="360"/>
      <c r="HN50" s="360"/>
      <c r="HO50" s="360"/>
      <c r="HP50" s="360"/>
      <c r="HQ50" s="360"/>
      <c r="HR50" s="360"/>
      <c r="HS50" s="360"/>
      <c r="HT50" s="360"/>
      <c r="HU50" s="360"/>
      <c r="HV50" s="360"/>
      <c r="HW50" s="360"/>
      <c r="HX50" s="360"/>
      <c r="HY50" s="360"/>
      <c r="HZ50" s="360"/>
      <c r="IA50" s="360"/>
      <c r="IB50" s="360"/>
      <c r="IC50" s="360"/>
      <c r="ID50" s="360"/>
      <c r="IE50" s="360"/>
      <c r="IF50" s="360"/>
      <c r="IG50" s="360"/>
      <c r="IH50" s="360"/>
      <c r="II50" s="360"/>
      <c r="IJ50" s="360"/>
      <c r="IK50" s="360"/>
      <c r="IL50" s="360"/>
      <c r="IM50" s="360"/>
      <c r="IN50" s="360"/>
      <c r="IO50" s="360"/>
      <c r="IP50" s="360"/>
      <c r="IQ50" s="360"/>
      <c r="IR50" s="360"/>
      <c r="IS50" s="360"/>
      <c r="IT50" s="360"/>
      <c r="IU50" s="360"/>
      <c r="IV50" s="360"/>
    </row>
    <row r="51" spans="1:256" s="249" customFormat="1" ht="82.5" customHeight="1" hidden="1">
      <c r="A51" s="343" t="s">
        <v>183</v>
      </c>
      <c r="B51" s="546"/>
      <c r="C51" s="361"/>
      <c r="D51" s="361"/>
      <c r="E51" s="361"/>
      <c r="F51" s="361"/>
      <c r="G51" s="361"/>
      <c r="H51" s="361"/>
      <c r="I51" s="361"/>
      <c r="J51" s="361"/>
      <c r="K51" s="361"/>
      <c r="L51" s="361"/>
      <c r="M51" s="361"/>
      <c r="N51" s="361"/>
      <c r="O51" s="361"/>
      <c r="P51" s="361"/>
      <c r="Q51" s="361"/>
      <c r="R51" s="361"/>
      <c r="S51" s="361"/>
      <c r="T51" s="744"/>
      <c r="U51" s="744"/>
      <c r="V51" s="745"/>
      <c r="W51" s="746"/>
      <c r="X51" s="747"/>
      <c r="Y51" s="747"/>
      <c r="Z51" s="747"/>
      <c r="AA51" s="747"/>
      <c r="AB51" s="747"/>
      <c r="AC51" s="747"/>
      <c r="AD51" s="748"/>
      <c r="AE51" s="362"/>
      <c r="AF51" s="363">
        <f t="shared" si="10"/>
        <v>0</v>
      </c>
      <c r="AG51" s="364">
        <f t="shared" si="11"/>
        <v>0</v>
      </c>
      <c r="AH51" s="365"/>
      <c r="AI51" s="366"/>
      <c r="AJ51" s="557">
        <f t="shared" si="12"/>
        <v>0</v>
      </c>
      <c r="AK51" s="365"/>
      <c r="AL51" s="366"/>
      <c r="AM51" s="557">
        <f t="shared" si="13"/>
        <v>0</v>
      </c>
      <c r="AN51" s="365"/>
      <c r="AO51" s="366"/>
      <c r="AP51" s="557">
        <f t="shared" si="14"/>
        <v>0</v>
      </c>
      <c r="AQ51" s="367">
        <f t="shared" si="15"/>
        <v>0</v>
      </c>
      <c r="AR51" s="368">
        <f t="shared" si="16"/>
        <v>0</v>
      </c>
      <c r="AS51" s="369"/>
      <c r="AT51" s="370"/>
      <c r="AU51" s="370"/>
      <c r="AV51" s="371"/>
      <c r="AW51" s="372"/>
      <c r="AX51" s="370"/>
      <c r="AY51" s="370"/>
      <c r="AZ51" s="371"/>
      <c r="BA51" s="369"/>
      <c r="BB51" s="370"/>
      <c r="BC51" s="370"/>
      <c r="BD51" s="357"/>
      <c r="BE51" s="358"/>
      <c r="BF51" s="373"/>
      <c r="BG51" s="373"/>
      <c r="BH51" s="374"/>
      <c r="BI51" s="360"/>
      <c r="BJ51" s="360"/>
      <c r="BK51" s="360"/>
      <c r="BL51" s="360"/>
      <c r="BM51" s="360"/>
      <c r="BN51" s="360"/>
      <c r="BO51" s="360"/>
      <c r="BP51" s="360"/>
      <c r="BQ51" s="360"/>
      <c r="BR51" s="360"/>
      <c r="BS51" s="360"/>
      <c r="BT51" s="360"/>
      <c r="BU51" s="360"/>
      <c r="BV51" s="360"/>
      <c r="BW51" s="360"/>
      <c r="BX51" s="360"/>
      <c r="BY51" s="360"/>
      <c r="BZ51" s="360"/>
      <c r="CA51" s="360"/>
      <c r="CB51" s="360"/>
      <c r="CC51" s="360"/>
      <c r="CD51" s="360"/>
      <c r="CE51" s="360"/>
      <c r="CF51" s="360"/>
      <c r="CG51" s="360"/>
      <c r="CH51" s="360"/>
      <c r="CI51" s="360"/>
      <c r="CJ51" s="360"/>
      <c r="CK51" s="360"/>
      <c r="CL51" s="360"/>
      <c r="CM51" s="360"/>
      <c r="CN51" s="360"/>
      <c r="CO51" s="360"/>
      <c r="CP51" s="360"/>
      <c r="CQ51" s="360"/>
      <c r="CR51" s="360"/>
      <c r="CS51" s="360"/>
      <c r="CT51" s="360"/>
      <c r="CU51" s="360"/>
      <c r="CV51" s="360"/>
      <c r="CW51" s="360"/>
      <c r="CX51" s="360"/>
      <c r="CY51" s="360"/>
      <c r="CZ51" s="360"/>
      <c r="DA51" s="360"/>
      <c r="DB51" s="360"/>
      <c r="DC51" s="360"/>
      <c r="DD51" s="360"/>
      <c r="DE51" s="360"/>
      <c r="DF51" s="360"/>
      <c r="DG51" s="360"/>
      <c r="DH51" s="360"/>
      <c r="DI51" s="360"/>
      <c r="DJ51" s="360"/>
      <c r="DK51" s="360"/>
      <c r="DL51" s="360"/>
      <c r="DM51" s="360"/>
      <c r="DN51" s="360"/>
      <c r="DO51" s="360"/>
      <c r="DP51" s="360"/>
      <c r="DQ51" s="360"/>
      <c r="DR51" s="360"/>
      <c r="DS51" s="360"/>
      <c r="DT51" s="360"/>
      <c r="DU51" s="360"/>
      <c r="DV51" s="360"/>
      <c r="DW51" s="360"/>
      <c r="DX51" s="360"/>
      <c r="DY51" s="360"/>
      <c r="DZ51" s="360"/>
      <c r="EA51" s="360"/>
      <c r="EB51" s="360"/>
      <c r="EC51" s="360"/>
      <c r="ED51" s="360"/>
      <c r="EE51" s="360"/>
      <c r="EF51" s="360"/>
      <c r="EG51" s="360"/>
      <c r="EH51" s="360"/>
      <c r="EI51" s="360"/>
      <c r="EJ51" s="360"/>
      <c r="EK51" s="360"/>
      <c r="EL51" s="360"/>
      <c r="EM51" s="360"/>
      <c r="EN51" s="360"/>
      <c r="EO51" s="360"/>
      <c r="EP51" s="360"/>
      <c r="EQ51" s="360"/>
      <c r="ER51" s="360"/>
      <c r="ES51" s="360"/>
      <c r="ET51" s="360"/>
      <c r="EU51" s="360"/>
      <c r="EV51" s="360"/>
      <c r="EW51" s="360"/>
      <c r="EX51" s="360"/>
      <c r="EY51" s="360"/>
      <c r="EZ51" s="360"/>
      <c r="FA51" s="360"/>
      <c r="FB51" s="360"/>
      <c r="FC51" s="360"/>
      <c r="FD51" s="360"/>
      <c r="FE51" s="360"/>
      <c r="FF51" s="360"/>
      <c r="FG51" s="360"/>
      <c r="FH51" s="360"/>
      <c r="FI51" s="360"/>
      <c r="FJ51" s="360"/>
      <c r="FK51" s="360"/>
      <c r="FL51" s="360"/>
      <c r="FM51" s="360"/>
      <c r="FN51" s="360"/>
      <c r="FO51" s="360"/>
      <c r="FP51" s="360"/>
      <c r="FQ51" s="360"/>
      <c r="FR51" s="360"/>
      <c r="FS51" s="360"/>
      <c r="FT51" s="360"/>
      <c r="FU51" s="360"/>
      <c r="FV51" s="360"/>
      <c r="FW51" s="360"/>
      <c r="FX51" s="360"/>
      <c r="FY51" s="360"/>
      <c r="FZ51" s="360"/>
      <c r="GA51" s="360"/>
      <c r="GB51" s="360"/>
      <c r="GC51" s="360"/>
      <c r="GD51" s="360"/>
      <c r="GE51" s="360"/>
      <c r="GF51" s="360"/>
      <c r="GG51" s="360"/>
      <c r="GH51" s="360"/>
      <c r="GI51" s="360"/>
      <c r="GJ51" s="360"/>
      <c r="GK51" s="360"/>
      <c r="GL51" s="360"/>
      <c r="GM51" s="360"/>
      <c r="GN51" s="360"/>
      <c r="GO51" s="360"/>
      <c r="GP51" s="360"/>
      <c r="GQ51" s="360"/>
      <c r="GR51" s="360"/>
      <c r="GS51" s="360"/>
      <c r="GT51" s="360"/>
      <c r="GU51" s="360"/>
      <c r="GV51" s="360"/>
      <c r="GW51" s="360"/>
      <c r="GX51" s="360"/>
      <c r="GY51" s="360"/>
      <c r="GZ51" s="360"/>
      <c r="HA51" s="360"/>
      <c r="HB51" s="360"/>
      <c r="HC51" s="360"/>
      <c r="HD51" s="360"/>
      <c r="HE51" s="360"/>
      <c r="HF51" s="360"/>
      <c r="HG51" s="360"/>
      <c r="HH51" s="360"/>
      <c r="HI51" s="360"/>
      <c r="HJ51" s="360"/>
      <c r="HK51" s="360"/>
      <c r="HL51" s="360"/>
      <c r="HM51" s="360"/>
      <c r="HN51" s="360"/>
      <c r="HO51" s="360"/>
      <c r="HP51" s="360"/>
      <c r="HQ51" s="360"/>
      <c r="HR51" s="360"/>
      <c r="HS51" s="360"/>
      <c r="HT51" s="360"/>
      <c r="HU51" s="360"/>
      <c r="HV51" s="360"/>
      <c r="HW51" s="360"/>
      <c r="HX51" s="360"/>
      <c r="HY51" s="360"/>
      <c r="HZ51" s="360"/>
      <c r="IA51" s="360"/>
      <c r="IB51" s="360"/>
      <c r="IC51" s="360"/>
      <c r="ID51" s="360"/>
      <c r="IE51" s="360"/>
      <c r="IF51" s="360"/>
      <c r="IG51" s="360"/>
      <c r="IH51" s="360"/>
      <c r="II51" s="360"/>
      <c r="IJ51" s="360"/>
      <c r="IK51" s="360"/>
      <c r="IL51" s="360"/>
      <c r="IM51" s="360"/>
      <c r="IN51" s="360"/>
      <c r="IO51" s="360"/>
      <c r="IP51" s="360"/>
      <c r="IQ51" s="360"/>
      <c r="IR51" s="360"/>
      <c r="IS51" s="360"/>
      <c r="IT51" s="360"/>
      <c r="IU51" s="360"/>
      <c r="IV51" s="360"/>
    </row>
    <row r="52" spans="1:256" s="249" customFormat="1" ht="49.5" customHeight="1" hidden="1">
      <c r="A52" s="391"/>
      <c r="B52" s="358"/>
      <c r="C52" s="396"/>
      <c r="D52" s="396"/>
      <c r="E52" s="396"/>
      <c r="F52" s="396"/>
      <c r="G52" s="396"/>
      <c r="H52" s="396"/>
      <c r="I52" s="396"/>
      <c r="J52" s="396"/>
      <c r="K52" s="396"/>
      <c r="L52" s="396"/>
      <c r="M52" s="396"/>
      <c r="N52" s="396"/>
      <c r="O52" s="396"/>
      <c r="P52" s="396"/>
      <c r="Q52" s="396"/>
      <c r="R52" s="396"/>
      <c r="S52" s="396"/>
      <c r="T52" s="744"/>
      <c r="U52" s="744"/>
      <c r="V52" s="745"/>
      <c r="W52" s="746"/>
      <c r="X52" s="747"/>
      <c r="Y52" s="747"/>
      <c r="Z52" s="747"/>
      <c r="AA52" s="747"/>
      <c r="AB52" s="747"/>
      <c r="AC52" s="747"/>
      <c r="AD52" s="748"/>
      <c r="AE52" s="402"/>
      <c r="AF52" s="363">
        <f t="shared" si="10"/>
        <v>0</v>
      </c>
      <c r="AG52" s="364">
        <f t="shared" si="11"/>
        <v>0</v>
      </c>
      <c r="AH52" s="365"/>
      <c r="AI52" s="366"/>
      <c r="AJ52" s="557">
        <f t="shared" si="12"/>
        <v>0</v>
      </c>
      <c r="AK52" s="365"/>
      <c r="AL52" s="366"/>
      <c r="AM52" s="557">
        <f t="shared" si="13"/>
        <v>0</v>
      </c>
      <c r="AN52" s="365"/>
      <c r="AO52" s="366"/>
      <c r="AP52" s="557">
        <f t="shared" si="14"/>
        <v>0</v>
      </c>
      <c r="AQ52" s="367">
        <f t="shared" si="15"/>
        <v>0</v>
      </c>
      <c r="AR52" s="368">
        <f t="shared" si="16"/>
        <v>0</v>
      </c>
      <c r="AS52" s="380"/>
      <c r="AT52" s="378"/>
      <c r="AU52" s="378"/>
      <c r="AV52" s="379"/>
      <c r="AW52" s="380"/>
      <c r="AX52" s="378"/>
      <c r="AY52" s="378"/>
      <c r="AZ52" s="379"/>
      <c r="BA52" s="377"/>
      <c r="BB52" s="378"/>
      <c r="BC52" s="378"/>
      <c r="BD52" s="381"/>
      <c r="BE52" s="382"/>
      <c r="BF52" s="383"/>
      <c r="BG52" s="383"/>
      <c r="BH52" s="384"/>
      <c r="BI52" s="360"/>
      <c r="BJ52" s="360"/>
      <c r="BK52" s="360"/>
      <c r="BL52" s="360"/>
      <c r="BM52" s="360"/>
      <c r="BN52" s="360"/>
      <c r="BO52" s="360"/>
      <c r="BP52" s="360"/>
      <c r="BQ52" s="360"/>
      <c r="BR52" s="360"/>
      <c r="BS52" s="360"/>
      <c r="BT52" s="360"/>
      <c r="BU52" s="360"/>
      <c r="BV52" s="360"/>
      <c r="BW52" s="360"/>
      <c r="BX52" s="360"/>
      <c r="BY52" s="360"/>
      <c r="BZ52" s="360"/>
      <c r="CA52" s="360"/>
      <c r="CB52" s="360"/>
      <c r="CC52" s="360"/>
      <c r="CD52" s="360"/>
      <c r="CE52" s="360"/>
      <c r="CF52" s="360"/>
      <c r="CG52" s="360"/>
      <c r="CH52" s="360"/>
      <c r="CI52" s="360"/>
      <c r="CJ52" s="360"/>
      <c r="CK52" s="360"/>
      <c r="CL52" s="360"/>
      <c r="CM52" s="360"/>
      <c r="CN52" s="360"/>
      <c r="CO52" s="360"/>
      <c r="CP52" s="360"/>
      <c r="CQ52" s="360"/>
      <c r="CR52" s="360"/>
      <c r="CS52" s="360"/>
      <c r="CT52" s="360"/>
      <c r="CU52" s="360"/>
      <c r="CV52" s="360"/>
      <c r="CW52" s="360"/>
      <c r="CX52" s="360"/>
      <c r="CY52" s="360"/>
      <c r="CZ52" s="360"/>
      <c r="DA52" s="360"/>
      <c r="DB52" s="360"/>
      <c r="DC52" s="360"/>
      <c r="DD52" s="360"/>
      <c r="DE52" s="360"/>
      <c r="DF52" s="360"/>
      <c r="DG52" s="360"/>
      <c r="DH52" s="360"/>
      <c r="DI52" s="360"/>
      <c r="DJ52" s="360"/>
      <c r="DK52" s="360"/>
      <c r="DL52" s="360"/>
      <c r="DM52" s="360"/>
      <c r="DN52" s="360"/>
      <c r="DO52" s="360"/>
      <c r="DP52" s="360"/>
      <c r="DQ52" s="360"/>
      <c r="DR52" s="360"/>
      <c r="DS52" s="360"/>
      <c r="DT52" s="360"/>
      <c r="DU52" s="360"/>
      <c r="DV52" s="360"/>
      <c r="DW52" s="360"/>
      <c r="DX52" s="360"/>
      <c r="DY52" s="360"/>
      <c r="DZ52" s="360"/>
      <c r="EA52" s="360"/>
      <c r="EB52" s="360"/>
      <c r="EC52" s="360"/>
      <c r="ED52" s="360"/>
      <c r="EE52" s="360"/>
      <c r="EF52" s="360"/>
      <c r="EG52" s="360"/>
      <c r="EH52" s="360"/>
      <c r="EI52" s="360"/>
      <c r="EJ52" s="360"/>
      <c r="EK52" s="360"/>
      <c r="EL52" s="360"/>
      <c r="EM52" s="360"/>
      <c r="EN52" s="360"/>
      <c r="EO52" s="360"/>
      <c r="EP52" s="360"/>
      <c r="EQ52" s="360"/>
      <c r="ER52" s="360"/>
      <c r="ES52" s="360"/>
      <c r="ET52" s="360"/>
      <c r="EU52" s="360"/>
      <c r="EV52" s="360"/>
      <c r="EW52" s="360"/>
      <c r="EX52" s="360"/>
      <c r="EY52" s="360"/>
      <c r="EZ52" s="360"/>
      <c r="FA52" s="360"/>
      <c r="FB52" s="360"/>
      <c r="FC52" s="360"/>
      <c r="FD52" s="360"/>
      <c r="FE52" s="360"/>
      <c r="FF52" s="360"/>
      <c r="FG52" s="360"/>
      <c r="FH52" s="360"/>
      <c r="FI52" s="360"/>
      <c r="FJ52" s="360"/>
      <c r="FK52" s="360"/>
      <c r="FL52" s="360"/>
      <c r="FM52" s="360"/>
      <c r="FN52" s="360"/>
      <c r="FO52" s="360"/>
      <c r="FP52" s="360"/>
      <c r="FQ52" s="360"/>
      <c r="FR52" s="360"/>
      <c r="FS52" s="360"/>
      <c r="FT52" s="360"/>
      <c r="FU52" s="360"/>
      <c r="FV52" s="360"/>
      <c r="FW52" s="360"/>
      <c r="FX52" s="360"/>
      <c r="FY52" s="360"/>
      <c r="FZ52" s="360"/>
      <c r="GA52" s="360"/>
      <c r="GB52" s="360"/>
      <c r="GC52" s="360"/>
      <c r="GD52" s="360"/>
      <c r="GE52" s="360"/>
      <c r="GF52" s="360"/>
      <c r="GG52" s="360"/>
      <c r="GH52" s="360"/>
      <c r="GI52" s="360"/>
      <c r="GJ52" s="360"/>
      <c r="GK52" s="360"/>
      <c r="GL52" s="360"/>
      <c r="GM52" s="360"/>
      <c r="GN52" s="360"/>
      <c r="GO52" s="360"/>
      <c r="GP52" s="360"/>
      <c r="GQ52" s="360"/>
      <c r="GR52" s="360"/>
      <c r="GS52" s="360"/>
      <c r="GT52" s="360"/>
      <c r="GU52" s="360"/>
      <c r="GV52" s="360"/>
      <c r="GW52" s="360"/>
      <c r="GX52" s="360"/>
      <c r="GY52" s="360"/>
      <c r="GZ52" s="360"/>
      <c r="HA52" s="360"/>
      <c r="HB52" s="360"/>
      <c r="HC52" s="360"/>
      <c r="HD52" s="360"/>
      <c r="HE52" s="360"/>
      <c r="HF52" s="360"/>
      <c r="HG52" s="360"/>
      <c r="HH52" s="360"/>
      <c r="HI52" s="360"/>
      <c r="HJ52" s="360"/>
      <c r="HK52" s="360"/>
      <c r="HL52" s="360"/>
      <c r="HM52" s="360"/>
      <c r="HN52" s="360"/>
      <c r="HO52" s="360"/>
      <c r="HP52" s="360"/>
      <c r="HQ52" s="360"/>
      <c r="HR52" s="360"/>
      <c r="HS52" s="360"/>
      <c r="HT52" s="360"/>
      <c r="HU52" s="360"/>
      <c r="HV52" s="360"/>
      <c r="HW52" s="360"/>
      <c r="HX52" s="360"/>
      <c r="HY52" s="360"/>
      <c r="HZ52" s="360"/>
      <c r="IA52" s="360"/>
      <c r="IB52" s="360"/>
      <c r="IC52" s="360"/>
      <c r="ID52" s="360"/>
      <c r="IE52" s="360"/>
      <c r="IF52" s="360"/>
      <c r="IG52" s="360"/>
      <c r="IH52" s="360"/>
      <c r="II52" s="360"/>
      <c r="IJ52" s="360"/>
      <c r="IK52" s="360"/>
      <c r="IL52" s="360"/>
      <c r="IM52" s="360"/>
      <c r="IN52" s="360"/>
      <c r="IO52" s="360"/>
      <c r="IP52" s="360"/>
      <c r="IQ52" s="360"/>
      <c r="IR52" s="360"/>
      <c r="IS52" s="360"/>
      <c r="IT52" s="360"/>
      <c r="IU52" s="360"/>
      <c r="IV52" s="360"/>
    </row>
    <row r="53" spans="1:256" s="249" customFormat="1" ht="21" customHeight="1" thickBot="1">
      <c r="A53" s="391"/>
      <c r="B53" s="411"/>
      <c r="C53" s="412"/>
      <c r="D53" s="412"/>
      <c r="E53" s="412"/>
      <c r="F53" s="412"/>
      <c r="G53" s="412"/>
      <c r="H53" s="412"/>
      <c r="I53" s="412"/>
      <c r="J53" s="412"/>
      <c r="K53" s="412"/>
      <c r="L53" s="412"/>
      <c r="M53" s="412"/>
      <c r="N53" s="412"/>
      <c r="O53" s="412"/>
      <c r="P53" s="412"/>
      <c r="Q53" s="412"/>
      <c r="R53" s="412"/>
      <c r="S53" s="412"/>
      <c r="T53" s="774"/>
      <c r="U53" s="774"/>
      <c r="V53" s="775"/>
      <c r="W53" s="776"/>
      <c r="X53" s="777"/>
      <c r="Y53" s="777"/>
      <c r="Z53" s="777"/>
      <c r="AA53" s="777"/>
      <c r="AB53" s="777"/>
      <c r="AC53" s="777"/>
      <c r="AD53" s="778"/>
      <c r="AE53" s="413"/>
      <c r="AF53" s="392">
        <f t="shared" si="10"/>
        <v>0</v>
      </c>
      <c r="AG53" s="364">
        <f t="shared" si="11"/>
        <v>0</v>
      </c>
      <c r="AH53" s="393"/>
      <c r="AI53" s="394"/>
      <c r="AJ53" s="557">
        <f t="shared" si="12"/>
        <v>0</v>
      </c>
      <c r="AK53" s="393"/>
      <c r="AL53" s="394"/>
      <c r="AM53" s="557">
        <f t="shared" si="13"/>
        <v>0</v>
      </c>
      <c r="AN53" s="395"/>
      <c r="AO53" s="394"/>
      <c r="AP53" s="557">
        <f t="shared" si="14"/>
        <v>0</v>
      </c>
      <c r="AQ53" s="367">
        <f t="shared" si="15"/>
        <v>0</v>
      </c>
      <c r="AR53" s="368">
        <f t="shared" si="16"/>
        <v>0</v>
      </c>
      <c r="AS53" s="414"/>
      <c r="AT53" s="415"/>
      <c r="AU53" s="415"/>
      <c r="AV53" s="416"/>
      <c r="AW53" s="417"/>
      <c r="AX53" s="415"/>
      <c r="AY53" s="415"/>
      <c r="AZ53" s="416"/>
      <c r="BA53" s="414"/>
      <c r="BB53" s="415"/>
      <c r="BC53" s="415"/>
      <c r="BD53" s="418"/>
      <c r="BE53" s="419"/>
      <c r="BF53" s="420"/>
      <c r="BG53" s="420"/>
      <c r="BH53" s="421"/>
      <c r="BI53" s="360"/>
      <c r="BJ53" s="360"/>
      <c r="BK53" s="360"/>
      <c r="BL53" s="360"/>
      <c r="BM53" s="360"/>
      <c r="BN53" s="360"/>
      <c r="BO53" s="360"/>
      <c r="BP53" s="360"/>
      <c r="BQ53" s="360"/>
      <c r="BR53" s="360"/>
      <c r="BS53" s="360"/>
      <c r="BT53" s="360"/>
      <c r="BU53" s="360"/>
      <c r="BV53" s="360"/>
      <c r="BW53" s="360"/>
      <c r="BX53" s="360"/>
      <c r="BY53" s="360"/>
      <c r="BZ53" s="360"/>
      <c r="CA53" s="360"/>
      <c r="CB53" s="360"/>
      <c r="CC53" s="360"/>
      <c r="CD53" s="360"/>
      <c r="CE53" s="360"/>
      <c r="CF53" s="360"/>
      <c r="CG53" s="360"/>
      <c r="CH53" s="360"/>
      <c r="CI53" s="360"/>
      <c r="CJ53" s="360"/>
      <c r="CK53" s="360"/>
      <c r="CL53" s="360"/>
      <c r="CM53" s="360"/>
      <c r="CN53" s="360"/>
      <c r="CO53" s="360"/>
      <c r="CP53" s="360"/>
      <c r="CQ53" s="360"/>
      <c r="CR53" s="360"/>
      <c r="CS53" s="360"/>
      <c r="CT53" s="360"/>
      <c r="CU53" s="360"/>
      <c r="CV53" s="360"/>
      <c r="CW53" s="360"/>
      <c r="CX53" s="360"/>
      <c r="CY53" s="360"/>
      <c r="CZ53" s="360"/>
      <c r="DA53" s="360"/>
      <c r="DB53" s="360"/>
      <c r="DC53" s="360"/>
      <c r="DD53" s="360"/>
      <c r="DE53" s="360"/>
      <c r="DF53" s="360"/>
      <c r="DG53" s="360"/>
      <c r="DH53" s="360"/>
      <c r="DI53" s="360"/>
      <c r="DJ53" s="360"/>
      <c r="DK53" s="360"/>
      <c r="DL53" s="360"/>
      <c r="DM53" s="360"/>
      <c r="DN53" s="360"/>
      <c r="DO53" s="360"/>
      <c r="DP53" s="360"/>
      <c r="DQ53" s="360"/>
      <c r="DR53" s="360"/>
      <c r="DS53" s="360"/>
      <c r="DT53" s="360"/>
      <c r="DU53" s="360"/>
      <c r="DV53" s="360"/>
      <c r="DW53" s="360"/>
      <c r="DX53" s="360"/>
      <c r="DY53" s="360"/>
      <c r="DZ53" s="360"/>
      <c r="EA53" s="360"/>
      <c r="EB53" s="360"/>
      <c r="EC53" s="360"/>
      <c r="ED53" s="360"/>
      <c r="EE53" s="360"/>
      <c r="EF53" s="360"/>
      <c r="EG53" s="360"/>
      <c r="EH53" s="360"/>
      <c r="EI53" s="360"/>
      <c r="EJ53" s="360"/>
      <c r="EK53" s="360"/>
      <c r="EL53" s="360"/>
      <c r="EM53" s="360"/>
      <c r="EN53" s="360"/>
      <c r="EO53" s="360"/>
      <c r="EP53" s="360"/>
      <c r="EQ53" s="360"/>
      <c r="ER53" s="360"/>
      <c r="ES53" s="360"/>
      <c r="ET53" s="360"/>
      <c r="EU53" s="360"/>
      <c r="EV53" s="360"/>
      <c r="EW53" s="360"/>
      <c r="EX53" s="360"/>
      <c r="EY53" s="360"/>
      <c r="EZ53" s="360"/>
      <c r="FA53" s="360"/>
      <c r="FB53" s="360"/>
      <c r="FC53" s="360"/>
      <c r="FD53" s="360"/>
      <c r="FE53" s="360"/>
      <c r="FF53" s="360"/>
      <c r="FG53" s="360"/>
      <c r="FH53" s="360"/>
      <c r="FI53" s="360"/>
      <c r="FJ53" s="360"/>
      <c r="FK53" s="360"/>
      <c r="FL53" s="360"/>
      <c r="FM53" s="360"/>
      <c r="FN53" s="360"/>
      <c r="FO53" s="360"/>
      <c r="FP53" s="360"/>
      <c r="FQ53" s="360"/>
      <c r="FR53" s="360"/>
      <c r="FS53" s="360"/>
      <c r="FT53" s="360"/>
      <c r="FU53" s="360"/>
      <c r="FV53" s="360"/>
      <c r="FW53" s="360"/>
      <c r="FX53" s="360"/>
      <c r="FY53" s="360"/>
      <c r="FZ53" s="360"/>
      <c r="GA53" s="360"/>
      <c r="GB53" s="360"/>
      <c r="GC53" s="360"/>
      <c r="GD53" s="360"/>
      <c r="GE53" s="360"/>
      <c r="GF53" s="360"/>
      <c r="GG53" s="360"/>
      <c r="GH53" s="360"/>
      <c r="GI53" s="360"/>
      <c r="GJ53" s="360"/>
      <c r="GK53" s="360"/>
      <c r="GL53" s="360"/>
      <c r="GM53" s="360"/>
      <c r="GN53" s="360"/>
      <c r="GO53" s="360"/>
      <c r="GP53" s="360"/>
      <c r="GQ53" s="360"/>
      <c r="GR53" s="360"/>
      <c r="GS53" s="360"/>
      <c r="GT53" s="360"/>
      <c r="GU53" s="360"/>
      <c r="GV53" s="360"/>
      <c r="GW53" s="360"/>
      <c r="GX53" s="360"/>
      <c r="GY53" s="360"/>
      <c r="GZ53" s="360"/>
      <c r="HA53" s="360"/>
      <c r="HB53" s="360"/>
      <c r="HC53" s="360"/>
      <c r="HD53" s="360"/>
      <c r="HE53" s="360"/>
      <c r="HF53" s="360"/>
      <c r="HG53" s="360"/>
      <c r="HH53" s="360"/>
      <c r="HI53" s="360"/>
      <c r="HJ53" s="360"/>
      <c r="HK53" s="360"/>
      <c r="HL53" s="360"/>
      <c r="HM53" s="360"/>
      <c r="HN53" s="360"/>
      <c r="HO53" s="360"/>
      <c r="HP53" s="360"/>
      <c r="HQ53" s="360"/>
      <c r="HR53" s="360"/>
      <c r="HS53" s="360"/>
      <c r="HT53" s="360"/>
      <c r="HU53" s="360"/>
      <c r="HV53" s="360"/>
      <c r="HW53" s="360"/>
      <c r="HX53" s="360"/>
      <c r="HY53" s="360"/>
      <c r="HZ53" s="360"/>
      <c r="IA53" s="360"/>
      <c r="IB53" s="360"/>
      <c r="IC53" s="360"/>
      <c r="ID53" s="360"/>
      <c r="IE53" s="360"/>
      <c r="IF53" s="360"/>
      <c r="IG53" s="360"/>
      <c r="IH53" s="360"/>
      <c r="II53" s="360"/>
      <c r="IJ53" s="360"/>
      <c r="IK53" s="360"/>
      <c r="IL53" s="360"/>
      <c r="IM53" s="360"/>
      <c r="IN53" s="360"/>
      <c r="IO53" s="360"/>
      <c r="IP53" s="360"/>
      <c r="IQ53" s="360"/>
      <c r="IR53" s="360"/>
      <c r="IS53" s="360"/>
      <c r="IT53" s="360"/>
      <c r="IU53" s="360"/>
      <c r="IV53" s="360"/>
    </row>
    <row r="54" spans="1:256" s="249" customFormat="1" ht="43.5" customHeight="1" thickBot="1">
      <c r="A54" s="375"/>
      <c r="B54" s="749" t="s">
        <v>210</v>
      </c>
      <c r="C54" s="750"/>
      <c r="D54" s="750"/>
      <c r="E54" s="750"/>
      <c r="F54" s="750"/>
      <c r="G54" s="750"/>
      <c r="H54" s="750"/>
      <c r="I54" s="750"/>
      <c r="J54" s="750"/>
      <c r="K54" s="750"/>
      <c r="L54" s="750"/>
      <c r="M54" s="750"/>
      <c r="N54" s="750"/>
      <c r="O54" s="750"/>
      <c r="P54" s="750"/>
      <c r="Q54" s="750"/>
      <c r="R54" s="750"/>
      <c r="S54" s="750"/>
      <c r="T54" s="750"/>
      <c r="U54" s="750"/>
      <c r="V54" s="750"/>
      <c r="W54" s="750"/>
      <c r="X54" s="750"/>
      <c r="Y54" s="750"/>
      <c r="Z54" s="750"/>
      <c r="AA54" s="750"/>
      <c r="AB54" s="750"/>
      <c r="AC54" s="750"/>
      <c r="AD54" s="751"/>
      <c r="AE54" s="558">
        <f aca="true" t="shared" si="17" ref="AE54:AR54">SUM(AE45:AE53)</f>
        <v>20</v>
      </c>
      <c r="AF54" s="559">
        <f t="shared" si="17"/>
        <v>600</v>
      </c>
      <c r="AG54" s="559">
        <f t="shared" si="17"/>
        <v>288</v>
      </c>
      <c r="AH54" s="559">
        <f t="shared" si="17"/>
        <v>74</v>
      </c>
      <c r="AI54" s="559">
        <f t="shared" si="17"/>
        <v>74</v>
      </c>
      <c r="AJ54" s="561">
        <f t="shared" si="17"/>
        <v>0</v>
      </c>
      <c r="AK54" s="559">
        <f t="shared" si="17"/>
        <v>134</v>
      </c>
      <c r="AL54" s="559">
        <f t="shared" si="17"/>
        <v>120</v>
      </c>
      <c r="AM54" s="561">
        <f t="shared" si="17"/>
        <v>14</v>
      </c>
      <c r="AN54" s="559">
        <f t="shared" si="17"/>
        <v>80</v>
      </c>
      <c r="AO54" s="559">
        <f t="shared" si="17"/>
        <v>80</v>
      </c>
      <c r="AP54" s="561">
        <f t="shared" si="17"/>
        <v>0</v>
      </c>
      <c r="AQ54" s="562">
        <f t="shared" si="17"/>
        <v>14</v>
      </c>
      <c r="AR54" s="571">
        <f t="shared" si="17"/>
        <v>312</v>
      </c>
      <c r="AS54" s="564">
        <f aca="true" t="shared" si="18" ref="AS54:AZ54">COUNTA(AS45:AS53)</f>
        <v>4</v>
      </c>
      <c r="AT54" s="565">
        <f t="shared" si="18"/>
        <v>0</v>
      </c>
      <c r="AU54" s="565">
        <f t="shared" si="18"/>
        <v>4</v>
      </c>
      <c r="AV54" s="566">
        <f t="shared" si="18"/>
        <v>0</v>
      </c>
      <c r="AW54" s="567">
        <f t="shared" si="18"/>
        <v>1</v>
      </c>
      <c r="AX54" s="565">
        <f t="shared" si="18"/>
        <v>2</v>
      </c>
      <c r="AY54" s="565">
        <f t="shared" si="18"/>
        <v>1</v>
      </c>
      <c r="AZ54" s="566">
        <f t="shared" si="18"/>
        <v>0</v>
      </c>
      <c r="BA54" s="558">
        <f aca="true" t="shared" si="19" ref="BA54:BH54">SUM(BA45:BA53)</f>
        <v>8</v>
      </c>
      <c r="BB54" s="559">
        <f t="shared" si="19"/>
        <v>1.5</v>
      </c>
      <c r="BC54" s="559">
        <f t="shared" si="19"/>
        <v>4</v>
      </c>
      <c r="BD54" s="562">
        <f t="shared" si="19"/>
        <v>2.5</v>
      </c>
      <c r="BE54" s="558">
        <f t="shared" si="19"/>
        <v>8</v>
      </c>
      <c r="BF54" s="559">
        <f t="shared" si="19"/>
        <v>2.5</v>
      </c>
      <c r="BG54" s="559">
        <f t="shared" si="19"/>
        <v>3.5</v>
      </c>
      <c r="BH54" s="562">
        <f t="shared" si="19"/>
        <v>2</v>
      </c>
      <c r="BI54" s="360"/>
      <c r="BJ54" s="360"/>
      <c r="BK54" s="360"/>
      <c r="BL54" s="360"/>
      <c r="BM54" s="360"/>
      <c r="BN54" s="360"/>
      <c r="BO54" s="360"/>
      <c r="BP54" s="360"/>
      <c r="BQ54" s="360"/>
      <c r="BR54" s="360"/>
      <c r="BS54" s="360"/>
      <c r="BT54" s="360"/>
      <c r="BU54" s="360"/>
      <c r="BV54" s="360"/>
      <c r="BW54" s="360"/>
      <c r="BX54" s="360"/>
      <c r="BY54" s="360"/>
      <c r="BZ54" s="360"/>
      <c r="CA54" s="360"/>
      <c r="CB54" s="360"/>
      <c r="CC54" s="360"/>
      <c r="CD54" s="360"/>
      <c r="CE54" s="360"/>
      <c r="CF54" s="360"/>
      <c r="CG54" s="360"/>
      <c r="CH54" s="360"/>
      <c r="CI54" s="360"/>
      <c r="CJ54" s="360"/>
      <c r="CK54" s="360"/>
      <c r="CL54" s="360"/>
      <c r="CM54" s="360"/>
      <c r="CN54" s="360"/>
      <c r="CO54" s="360"/>
      <c r="CP54" s="360"/>
      <c r="CQ54" s="360"/>
      <c r="CR54" s="360"/>
      <c r="CS54" s="360"/>
      <c r="CT54" s="360"/>
      <c r="CU54" s="360"/>
      <c r="CV54" s="360"/>
      <c r="CW54" s="360"/>
      <c r="CX54" s="360"/>
      <c r="CY54" s="360"/>
      <c r="CZ54" s="360"/>
      <c r="DA54" s="360"/>
      <c r="DB54" s="360"/>
      <c r="DC54" s="360"/>
      <c r="DD54" s="360"/>
      <c r="DE54" s="360"/>
      <c r="DF54" s="360"/>
      <c r="DG54" s="360"/>
      <c r="DH54" s="360"/>
      <c r="DI54" s="360"/>
      <c r="DJ54" s="360"/>
      <c r="DK54" s="360"/>
      <c r="DL54" s="360"/>
      <c r="DM54" s="360"/>
      <c r="DN54" s="360"/>
      <c r="DO54" s="360"/>
      <c r="DP54" s="360"/>
      <c r="DQ54" s="360"/>
      <c r="DR54" s="360"/>
      <c r="DS54" s="360"/>
      <c r="DT54" s="360"/>
      <c r="DU54" s="360"/>
      <c r="DV54" s="360"/>
      <c r="DW54" s="360"/>
      <c r="DX54" s="360"/>
      <c r="DY54" s="360"/>
      <c r="DZ54" s="360"/>
      <c r="EA54" s="360"/>
      <c r="EB54" s="360"/>
      <c r="EC54" s="360"/>
      <c r="ED54" s="360"/>
      <c r="EE54" s="360"/>
      <c r="EF54" s="360"/>
      <c r="EG54" s="360"/>
      <c r="EH54" s="360"/>
      <c r="EI54" s="360"/>
      <c r="EJ54" s="360"/>
      <c r="EK54" s="360"/>
      <c r="EL54" s="360"/>
      <c r="EM54" s="360"/>
      <c r="EN54" s="360"/>
      <c r="EO54" s="360"/>
      <c r="EP54" s="360"/>
      <c r="EQ54" s="360"/>
      <c r="ER54" s="360"/>
      <c r="ES54" s="360"/>
      <c r="ET54" s="360"/>
      <c r="EU54" s="360"/>
      <c r="EV54" s="360"/>
      <c r="EW54" s="360"/>
      <c r="EX54" s="360"/>
      <c r="EY54" s="360"/>
      <c r="EZ54" s="360"/>
      <c r="FA54" s="360"/>
      <c r="FB54" s="360"/>
      <c r="FC54" s="360"/>
      <c r="FD54" s="360"/>
      <c r="FE54" s="360"/>
      <c r="FF54" s="360"/>
      <c r="FG54" s="360"/>
      <c r="FH54" s="360"/>
      <c r="FI54" s="360"/>
      <c r="FJ54" s="360"/>
      <c r="FK54" s="360"/>
      <c r="FL54" s="360"/>
      <c r="FM54" s="360"/>
      <c r="FN54" s="360"/>
      <c r="FO54" s="360"/>
      <c r="FP54" s="360"/>
      <c r="FQ54" s="360"/>
      <c r="FR54" s="360"/>
      <c r="FS54" s="360"/>
      <c r="FT54" s="360"/>
      <c r="FU54" s="360"/>
      <c r="FV54" s="360"/>
      <c r="FW54" s="360"/>
      <c r="FX54" s="360"/>
      <c r="FY54" s="360"/>
      <c r="FZ54" s="360"/>
      <c r="GA54" s="360"/>
      <c r="GB54" s="360"/>
      <c r="GC54" s="360"/>
      <c r="GD54" s="360"/>
      <c r="GE54" s="360"/>
      <c r="GF54" s="360"/>
      <c r="GG54" s="360"/>
      <c r="GH54" s="360"/>
      <c r="GI54" s="360"/>
      <c r="GJ54" s="360"/>
      <c r="GK54" s="360"/>
      <c r="GL54" s="360"/>
      <c r="GM54" s="360"/>
      <c r="GN54" s="360"/>
      <c r="GO54" s="360"/>
      <c r="GP54" s="360"/>
      <c r="GQ54" s="360"/>
      <c r="GR54" s="360"/>
      <c r="GS54" s="360"/>
      <c r="GT54" s="360"/>
      <c r="GU54" s="360"/>
      <c r="GV54" s="360"/>
      <c r="GW54" s="360"/>
      <c r="GX54" s="360"/>
      <c r="GY54" s="360"/>
      <c r="GZ54" s="360"/>
      <c r="HA54" s="360"/>
      <c r="HB54" s="360"/>
      <c r="HC54" s="360"/>
      <c r="HD54" s="360"/>
      <c r="HE54" s="360"/>
      <c r="HF54" s="360"/>
      <c r="HG54" s="360"/>
      <c r="HH54" s="360"/>
      <c r="HI54" s="360"/>
      <c r="HJ54" s="360"/>
      <c r="HK54" s="360"/>
      <c r="HL54" s="360"/>
      <c r="HM54" s="360"/>
      <c r="HN54" s="360"/>
      <c r="HO54" s="360"/>
      <c r="HP54" s="360"/>
      <c r="HQ54" s="360"/>
      <c r="HR54" s="360"/>
      <c r="HS54" s="360"/>
      <c r="HT54" s="360"/>
      <c r="HU54" s="360"/>
      <c r="HV54" s="360"/>
      <c r="HW54" s="360"/>
      <c r="HX54" s="360"/>
      <c r="HY54" s="360"/>
      <c r="HZ54" s="360"/>
      <c r="IA54" s="360"/>
      <c r="IB54" s="360"/>
      <c r="IC54" s="360"/>
      <c r="ID54" s="360"/>
      <c r="IE54" s="360"/>
      <c r="IF54" s="360"/>
      <c r="IG54" s="360"/>
      <c r="IH54" s="360"/>
      <c r="II54" s="360"/>
      <c r="IJ54" s="360"/>
      <c r="IK54" s="360"/>
      <c r="IL54" s="360"/>
      <c r="IM54" s="360"/>
      <c r="IN54" s="360"/>
      <c r="IO54" s="360"/>
      <c r="IP54" s="360"/>
      <c r="IQ54" s="360"/>
      <c r="IR54" s="360"/>
      <c r="IS54" s="360"/>
      <c r="IT54" s="360"/>
      <c r="IU54" s="360"/>
      <c r="IV54" s="360"/>
    </row>
    <row r="55" spans="1:256" s="249" customFormat="1" ht="49.5" customHeight="1" thickBot="1">
      <c r="A55" s="391"/>
      <c r="B55" s="767" t="s">
        <v>211</v>
      </c>
      <c r="C55" s="768"/>
      <c r="D55" s="768"/>
      <c r="E55" s="768"/>
      <c r="F55" s="768"/>
      <c r="G55" s="768"/>
      <c r="H55" s="768"/>
      <c r="I55" s="768"/>
      <c r="J55" s="768"/>
      <c r="K55" s="768"/>
      <c r="L55" s="768"/>
      <c r="M55" s="768"/>
      <c r="N55" s="768"/>
      <c r="O55" s="768"/>
      <c r="P55" s="768"/>
      <c r="Q55" s="768"/>
      <c r="R55" s="768"/>
      <c r="S55" s="768"/>
      <c r="T55" s="768"/>
      <c r="U55" s="768"/>
      <c r="V55" s="768"/>
      <c r="W55" s="768"/>
      <c r="X55" s="768"/>
      <c r="Y55" s="768"/>
      <c r="Z55" s="768"/>
      <c r="AA55" s="768"/>
      <c r="AB55" s="768"/>
      <c r="AC55" s="768"/>
      <c r="AD55" s="768"/>
      <c r="AE55" s="768"/>
      <c r="AF55" s="768"/>
      <c r="AG55" s="768"/>
      <c r="AH55" s="768"/>
      <c r="AI55" s="768"/>
      <c r="AJ55" s="768"/>
      <c r="AK55" s="768"/>
      <c r="AL55" s="768"/>
      <c r="AM55" s="768"/>
      <c r="AN55" s="768"/>
      <c r="AO55" s="768"/>
      <c r="AP55" s="768"/>
      <c r="AQ55" s="768"/>
      <c r="AR55" s="768"/>
      <c r="AS55" s="768"/>
      <c r="AT55" s="768"/>
      <c r="AU55" s="768"/>
      <c r="AV55" s="768"/>
      <c r="AW55" s="768"/>
      <c r="AX55" s="768"/>
      <c r="AY55" s="768"/>
      <c r="AZ55" s="768"/>
      <c r="BA55" s="768"/>
      <c r="BB55" s="768"/>
      <c r="BC55" s="768"/>
      <c r="BD55" s="768"/>
      <c r="BE55" s="794"/>
      <c r="BF55" s="794"/>
      <c r="BG55" s="794"/>
      <c r="BH55" s="795"/>
      <c r="BI55" s="360"/>
      <c r="BJ55" s="360"/>
      <c r="BK55" s="360"/>
      <c r="BL55" s="360"/>
      <c r="BM55" s="360"/>
      <c r="BN55" s="360"/>
      <c r="BO55" s="360"/>
      <c r="BP55" s="360"/>
      <c r="BQ55" s="360"/>
      <c r="BR55" s="360"/>
      <c r="BS55" s="360"/>
      <c r="BT55" s="360"/>
      <c r="BU55" s="360"/>
      <c r="BV55" s="360"/>
      <c r="BW55" s="360"/>
      <c r="BX55" s="360"/>
      <c r="BY55" s="360"/>
      <c r="BZ55" s="360"/>
      <c r="CA55" s="360"/>
      <c r="CB55" s="360"/>
      <c r="CC55" s="360"/>
      <c r="CD55" s="360"/>
      <c r="CE55" s="360"/>
      <c r="CF55" s="360"/>
      <c r="CG55" s="360"/>
      <c r="CH55" s="360"/>
      <c r="CI55" s="360"/>
      <c r="CJ55" s="360"/>
      <c r="CK55" s="360"/>
      <c r="CL55" s="360"/>
      <c r="CM55" s="360"/>
      <c r="CN55" s="360"/>
      <c r="CO55" s="360"/>
      <c r="CP55" s="360"/>
      <c r="CQ55" s="360"/>
      <c r="CR55" s="360"/>
      <c r="CS55" s="360"/>
      <c r="CT55" s="360"/>
      <c r="CU55" s="360"/>
      <c r="CV55" s="360"/>
      <c r="CW55" s="360"/>
      <c r="CX55" s="360"/>
      <c r="CY55" s="360"/>
      <c r="CZ55" s="360"/>
      <c r="DA55" s="360"/>
      <c r="DB55" s="360"/>
      <c r="DC55" s="360"/>
      <c r="DD55" s="360"/>
      <c r="DE55" s="360"/>
      <c r="DF55" s="360"/>
      <c r="DG55" s="360"/>
      <c r="DH55" s="360"/>
      <c r="DI55" s="360"/>
      <c r="DJ55" s="360"/>
      <c r="DK55" s="360"/>
      <c r="DL55" s="360"/>
      <c r="DM55" s="360"/>
      <c r="DN55" s="360"/>
      <c r="DO55" s="360"/>
      <c r="DP55" s="360"/>
      <c r="DQ55" s="360"/>
      <c r="DR55" s="360"/>
      <c r="DS55" s="360"/>
      <c r="DT55" s="360"/>
      <c r="DU55" s="360"/>
      <c r="DV55" s="360"/>
      <c r="DW55" s="360"/>
      <c r="DX55" s="360"/>
      <c r="DY55" s="360"/>
      <c r="DZ55" s="360"/>
      <c r="EA55" s="360"/>
      <c r="EB55" s="360"/>
      <c r="EC55" s="360"/>
      <c r="ED55" s="360"/>
      <c r="EE55" s="360"/>
      <c r="EF55" s="360"/>
      <c r="EG55" s="360"/>
      <c r="EH55" s="360"/>
      <c r="EI55" s="360"/>
      <c r="EJ55" s="360"/>
      <c r="EK55" s="360"/>
      <c r="EL55" s="360"/>
      <c r="EM55" s="360"/>
      <c r="EN55" s="360"/>
      <c r="EO55" s="360"/>
      <c r="EP55" s="360"/>
      <c r="EQ55" s="360"/>
      <c r="ER55" s="360"/>
      <c r="ES55" s="360"/>
      <c r="ET55" s="360"/>
      <c r="EU55" s="360"/>
      <c r="EV55" s="360"/>
      <c r="EW55" s="360"/>
      <c r="EX55" s="360"/>
      <c r="EY55" s="360"/>
      <c r="EZ55" s="360"/>
      <c r="FA55" s="360"/>
      <c r="FB55" s="360"/>
      <c r="FC55" s="360"/>
      <c r="FD55" s="360"/>
      <c r="FE55" s="360"/>
      <c r="FF55" s="360"/>
      <c r="FG55" s="360"/>
      <c r="FH55" s="360"/>
      <c r="FI55" s="360"/>
      <c r="FJ55" s="360"/>
      <c r="FK55" s="360"/>
      <c r="FL55" s="360"/>
      <c r="FM55" s="360"/>
      <c r="FN55" s="360"/>
      <c r="FO55" s="360"/>
      <c r="FP55" s="360"/>
      <c r="FQ55" s="360"/>
      <c r="FR55" s="360"/>
      <c r="FS55" s="360"/>
      <c r="FT55" s="360"/>
      <c r="FU55" s="360"/>
      <c r="FV55" s="360"/>
      <c r="FW55" s="360"/>
      <c r="FX55" s="360"/>
      <c r="FY55" s="360"/>
      <c r="FZ55" s="360"/>
      <c r="GA55" s="360"/>
      <c r="GB55" s="360"/>
      <c r="GC55" s="360"/>
      <c r="GD55" s="360"/>
      <c r="GE55" s="360"/>
      <c r="GF55" s="360"/>
      <c r="GG55" s="360"/>
      <c r="GH55" s="360"/>
      <c r="GI55" s="360"/>
      <c r="GJ55" s="360"/>
      <c r="GK55" s="360"/>
      <c r="GL55" s="360"/>
      <c r="GM55" s="360"/>
      <c r="GN55" s="360"/>
      <c r="GO55" s="360"/>
      <c r="GP55" s="360"/>
      <c r="GQ55" s="360"/>
      <c r="GR55" s="360"/>
      <c r="GS55" s="360"/>
      <c r="GT55" s="360"/>
      <c r="GU55" s="360"/>
      <c r="GV55" s="360"/>
      <c r="GW55" s="360"/>
      <c r="GX55" s="360"/>
      <c r="GY55" s="360"/>
      <c r="GZ55" s="360"/>
      <c r="HA55" s="360"/>
      <c r="HB55" s="360"/>
      <c r="HC55" s="360"/>
      <c r="HD55" s="360"/>
      <c r="HE55" s="360"/>
      <c r="HF55" s="360"/>
      <c r="HG55" s="360"/>
      <c r="HH55" s="360"/>
      <c r="HI55" s="360"/>
      <c r="HJ55" s="360"/>
      <c r="HK55" s="360"/>
      <c r="HL55" s="360"/>
      <c r="HM55" s="360"/>
      <c r="HN55" s="360"/>
      <c r="HO55" s="360"/>
      <c r="HP55" s="360"/>
      <c r="HQ55" s="360"/>
      <c r="HR55" s="360"/>
      <c r="HS55" s="360"/>
      <c r="HT55" s="360"/>
      <c r="HU55" s="360"/>
      <c r="HV55" s="360"/>
      <c r="HW55" s="360"/>
      <c r="HX55" s="360"/>
      <c r="HY55" s="360"/>
      <c r="HZ55" s="360"/>
      <c r="IA55" s="360"/>
      <c r="IB55" s="360"/>
      <c r="IC55" s="360"/>
      <c r="ID55" s="360"/>
      <c r="IE55" s="360"/>
      <c r="IF55" s="360"/>
      <c r="IG55" s="360"/>
      <c r="IH55" s="360"/>
      <c r="II55" s="360"/>
      <c r="IJ55" s="360"/>
      <c r="IK55" s="360"/>
      <c r="IL55" s="360"/>
      <c r="IM55" s="360"/>
      <c r="IN55" s="360"/>
      <c r="IO55" s="360"/>
      <c r="IP55" s="360"/>
      <c r="IQ55" s="360"/>
      <c r="IR55" s="360"/>
      <c r="IS55" s="360"/>
      <c r="IT55" s="360"/>
      <c r="IU55" s="360"/>
      <c r="IV55" s="360"/>
    </row>
    <row r="56" spans="1:256" s="249" customFormat="1" ht="91.5" customHeight="1">
      <c r="A56" s="343" t="s">
        <v>183</v>
      </c>
      <c r="B56" s="358">
        <v>15</v>
      </c>
      <c r="C56" s="396"/>
      <c r="D56" s="396"/>
      <c r="E56" s="396"/>
      <c r="F56" s="396"/>
      <c r="G56" s="396"/>
      <c r="H56" s="396"/>
      <c r="I56" s="396"/>
      <c r="J56" s="396"/>
      <c r="K56" s="396"/>
      <c r="L56" s="396"/>
      <c r="M56" s="396"/>
      <c r="N56" s="396"/>
      <c r="O56" s="396"/>
      <c r="P56" s="396"/>
      <c r="Q56" s="396"/>
      <c r="R56" s="396"/>
      <c r="S56" s="396"/>
      <c r="T56" s="752" t="s">
        <v>42</v>
      </c>
      <c r="U56" s="752"/>
      <c r="V56" s="753"/>
      <c r="W56" s="746" t="s">
        <v>119</v>
      </c>
      <c r="X56" s="747"/>
      <c r="Y56" s="747"/>
      <c r="Z56" s="747"/>
      <c r="AA56" s="747"/>
      <c r="AB56" s="747"/>
      <c r="AC56" s="747"/>
      <c r="AD56" s="748"/>
      <c r="AE56" s="540">
        <v>5</v>
      </c>
      <c r="AF56" s="363">
        <f>AE56*30</f>
        <v>150</v>
      </c>
      <c r="AG56" s="364">
        <f>AH56+AK56+AN56</f>
        <v>72</v>
      </c>
      <c r="AH56" s="365">
        <v>18</v>
      </c>
      <c r="AI56" s="366">
        <v>18</v>
      </c>
      <c r="AJ56" s="557">
        <f>AH56-AI56</f>
        <v>0</v>
      </c>
      <c r="AK56" s="365">
        <v>54</v>
      </c>
      <c r="AL56" s="366">
        <v>54</v>
      </c>
      <c r="AM56" s="557">
        <f>AK56-AL56</f>
        <v>0</v>
      </c>
      <c r="AN56" s="365"/>
      <c r="AO56" s="366"/>
      <c r="AP56" s="557">
        <f>AN56-AO56</f>
        <v>0</v>
      </c>
      <c r="AQ56" s="367">
        <f>AJ56+AM56+AP56</f>
        <v>0</v>
      </c>
      <c r="AR56" s="368">
        <f>AF56-AG56</f>
        <v>78</v>
      </c>
      <c r="AS56" s="369"/>
      <c r="AT56" s="370">
        <v>2</v>
      </c>
      <c r="AU56" s="370">
        <v>2</v>
      </c>
      <c r="AV56" s="371"/>
      <c r="AW56" s="372"/>
      <c r="AX56" s="370">
        <v>2</v>
      </c>
      <c r="AY56" s="370"/>
      <c r="AZ56" s="371"/>
      <c r="BA56" s="369"/>
      <c r="BB56" s="370"/>
      <c r="BC56" s="370"/>
      <c r="BD56" s="357"/>
      <c r="BE56" s="358">
        <v>4</v>
      </c>
      <c r="BF56" s="373">
        <v>1</v>
      </c>
      <c r="BG56" s="373">
        <v>3</v>
      </c>
      <c r="BH56" s="374"/>
      <c r="BI56" s="360"/>
      <c r="BJ56" s="360"/>
      <c r="BK56" s="360"/>
      <c r="BL56" s="360"/>
      <c r="BM56" s="360"/>
      <c r="BN56" s="360"/>
      <c r="BO56" s="360"/>
      <c r="BP56" s="360"/>
      <c r="BQ56" s="360"/>
      <c r="BR56" s="360"/>
      <c r="BS56" s="360"/>
      <c r="BT56" s="360"/>
      <c r="BU56" s="360"/>
      <c r="BV56" s="360"/>
      <c r="BW56" s="360"/>
      <c r="BX56" s="360"/>
      <c r="BY56" s="360"/>
      <c r="BZ56" s="360"/>
      <c r="CA56" s="360"/>
      <c r="CB56" s="360"/>
      <c r="CC56" s="360"/>
      <c r="CD56" s="360"/>
      <c r="CE56" s="360"/>
      <c r="CF56" s="360"/>
      <c r="CG56" s="360"/>
      <c r="CH56" s="360"/>
      <c r="CI56" s="360"/>
      <c r="CJ56" s="360"/>
      <c r="CK56" s="360"/>
      <c r="CL56" s="360"/>
      <c r="CM56" s="360"/>
      <c r="CN56" s="360"/>
      <c r="CO56" s="360"/>
      <c r="CP56" s="360"/>
      <c r="CQ56" s="360"/>
      <c r="CR56" s="360"/>
      <c r="CS56" s="360"/>
      <c r="CT56" s="360"/>
      <c r="CU56" s="360"/>
      <c r="CV56" s="360"/>
      <c r="CW56" s="360"/>
      <c r="CX56" s="360"/>
      <c r="CY56" s="360"/>
      <c r="CZ56" s="360"/>
      <c r="DA56" s="360"/>
      <c r="DB56" s="360"/>
      <c r="DC56" s="360"/>
      <c r="DD56" s="360"/>
      <c r="DE56" s="360"/>
      <c r="DF56" s="360"/>
      <c r="DG56" s="360"/>
      <c r="DH56" s="360"/>
      <c r="DI56" s="360"/>
      <c r="DJ56" s="360"/>
      <c r="DK56" s="360"/>
      <c r="DL56" s="360"/>
      <c r="DM56" s="360"/>
      <c r="DN56" s="360"/>
      <c r="DO56" s="360"/>
      <c r="DP56" s="360"/>
      <c r="DQ56" s="360"/>
      <c r="DR56" s="360"/>
      <c r="DS56" s="360"/>
      <c r="DT56" s="360"/>
      <c r="DU56" s="360"/>
      <c r="DV56" s="360"/>
      <c r="DW56" s="360"/>
      <c r="DX56" s="360"/>
      <c r="DY56" s="360"/>
      <c r="DZ56" s="360"/>
      <c r="EA56" s="360"/>
      <c r="EB56" s="360"/>
      <c r="EC56" s="360"/>
      <c r="ED56" s="360"/>
      <c r="EE56" s="360"/>
      <c r="EF56" s="360"/>
      <c r="EG56" s="360"/>
      <c r="EH56" s="360"/>
      <c r="EI56" s="360"/>
      <c r="EJ56" s="360"/>
      <c r="EK56" s="360"/>
      <c r="EL56" s="360"/>
      <c r="EM56" s="360"/>
      <c r="EN56" s="360"/>
      <c r="EO56" s="360"/>
      <c r="EP56" s="360"/>
      <c r="EQ56" s="360"/>
      <c r="ER56" s="360"/>
      <c r="ES56" s="360"/>
      <c r="ET56" s="360"/>
      <c r="EU56" s="360"/>
      <c r="EV56" s="360"/>
      <c r="EW56" s="360"/>
      <c r="EX56" s="360"/>
      <c r="EY56" s="360"/>
      <c r="EZ56" s="360"/>
      <c r="FA56" s="360"/>
      <c r="FB56" s="360"/>
      <c r="FC56" s="360"/>
      <c r="FD56" s="360"/>
      <c r="FE56" s="360"/>
      <c r="FF56" s="360"/>
      <c r="FG56" s="360"/>
      <c r="FH56" s="360"/>
      <c r="FI56" s="360"/>
      <c r="FJ56" s="360"/>
      <c r="FK56" s="360"/>
      <c r="FL56" s="360"/>
      <c r="FM56" s="360"/>
      <c r="FN56" s="360"/>
      <c r="FO56" s="360"/>
      <c r="FP56" s="360"/>
      <c r="FQ56" s="360"/>
      <c r="FR56" s="360"/>
      <c r="FS56" s="360"/>
      <c r="FT56" s="360"/>
      <c r="FU56" s="360"/>
      <c r="FV56" s="360"/>
      <c r="FW56" s="360"/>
      <c r="FX56" s="360"/>
      <c r="FY56" s="360"/>
      <c r="FZ56" s="360"/>
      <c r="GA56" s="360"/>
      <c r="GB56" s="360"/>
      <c r="GC56" s="360"/>
      <c r="GD56" s="360"/>
      <c r="GE56" s="360"/>
      <c r="GF56" s="360"/>
      <c r="GG56" s="360"/>
      <c r="GH56" s="360"/>
      <c r="GI56" s="360"/>
      <c r="GJ56" s="360"/>
      <c r="GK56" s="360"/>
      <c r="GL56" s="360"/>
      <c r="GM56" s="360"/>
      <c r="GN56" s="360"/>
      <c r="GO56" s="360"/>
      <c r="GP56" s="360"/>
      <c r="GQ56" s="360"/>
      <c r="GR56" s="360"/>
      <c r="GS56" s="360"/>
      <c r="GT56" s="360"/>
      <c r="GU56" s="360"/>
      <c r="GV56" s="360"/>
      <c r="GW56" s="360"/>
      <c r="GX56" s="360"/>
      <c r="GY56" s="360"/>
      <c r="GZ56" s="360"/>
      <c r="HA56" s="360"/>
      <c r="HB56" s="360"/>
      <c r="HC56" s="360"/>
      <c r="HD56" s="360"/>
      <c r="HE56" s="360"/>
      <c r="HF56" s="360"/>
      <c r="HG56" s="360"/>
      <c r="HH56" s="360"/>
      <c r="HI56" s="360"/>
      <c r="HJ56" s="360"/>
      <c r="HK56" s="360"/>
      <c r="HL56" s="360"/>
      <c r="HM56" s="360"/>
      <c r="HN56" s="360"/>
      <c r="HO56" s="360"/>
      <c r="HP56" s="360"/>
      <c r="HQ56" s="360"/>
      <c r="HR56" s="360"/>
      <c r="HS56" s="360"/>
      <c r="HT56" s="360"/>
      <c r="HU56" s="360"/>
      <c r="HV56" s="360"/>
      <c r="HW56" s="360"/>
      <c r="HX56" s="360"/>
      <c r="HY56" s="360"/>
      <c r="HZ56" s="360"/>
      <c r="IA56" s="360"/>
      <c r="IB56" s="360"/>
      <c r="IC56" s="360"/>
      <c r="ID56" s="360"/>
      <c r="IE56" s="360"/>
      <c r="IF56" s="360"/>
      <c r="IG56" s="360"/>
      <c r="IH56" s="360"/>
      <c r="II56" s="360"/>
      <c r="IJ56" s="360"/>
      <c r="IK56" s="360"/>
      <c r="IL56" s="360"/>
      <c r="IM56" s="360"/>
      <c r="IN56" s="360"/>
      <c r="IO56" s="360"/>
      <c r="IP56" s="360"/>
      <c r="IQ56" s="360"/>
      <c r="IR56" s="360"/>
      <c r="IS56" s="360"/>
      <c r="IT56" s="360"/>
      <c r="IU56" s="360"/>
      <c r="IV56" s="360"/>
    </row>
    <row r="57" spans="1:256" s="249" customFormat="1" ht="124.5" customHeight="1">
      <c r="A57" s="343" t="s">
        <v>183</v>
      </c>
      <c r="B57" s="358">
        <v>16</v>
      </c>
      <c r="C57" s="396"/>
      <c r="D57" s="396"/>
      <c r="E57" s="396"/>
      <c r="F57" s="396"/>
      <c r="G57" s="396"/>
      <c r="H57" s="396"/>
      <c r="I57" s="396"/>
      <c r="J57" s="396"/>
      <c r="K57" s="396"/>
      <c r="L57" s="396"/>
      <c r="M57" s="396"/>
      <c r="N57" s="396"/>
      <c r="O57" s="396"/>
      <c r="P57" s="396"/>
      <c r="Q57" s="396"/>
      <c r="R57" s="396"/>
      <c r="S57" s="396"/>
      <c r="T57" s="801" t="s">
        <v>213</v>
      </c>
      <c r="U57" s="801"/>
      <c r="V57" s="802"/>
      <c r="W57" s="766" t="s">
        <v>214</v>
      </c>
      <c r="X57" s="747"/>
      <c r="Y57" s="747"/>
      <c r="Z57" s="747"/>
      <c r="AA57" s="747"/>
      <c r="AB57" s="747"/>
      <c r="AC57" s="747"/>
      <c r="AD57" s="748"/>
      <c r="AE57" s="540">
        <v>5.5</v>
      </c>
      <c r="AF57" s="363">
        <f>AE57*30</f>
        <v>165</v>
      </c>
      <c r="AG57" s="364">
        <f>AH57+AK57+AN57</f>
        <v>72</v>
      </c>
      <c r="AH57" s="365">
        <v>10</v>
      </c>
      <c r="AI57" s="366">
        <v>10</v>
      </c>
      <c r="AJ57" s="557">
        <f>AH57-AI57</f>
        <v>0</v>
      </c>
      <c r="AK57" s="365">
        <v>44</v>
      </c>
      <c r="AL57" s="366">
        <v>44</v>
      </c>
      <c r="AM57" s="557">
        <f>AK57-AL57</f>
        <v>0</v>
      </c>
      <c r="AN57" s="365">
        <v>18</v>
      </c>
      <c r="AO57" s="366">
        <v>18</v>
      </c>
      <c r="AP57" s="557">
        <f>AN57-AO57</f>
        <v>0</v>
      </c>
      <c r="AQ57" s="367">
        <f>AJ57+AM57+AP57</f>
        <v>0</v>
      </c>
      <c r="AR57" s="368">
        <f>AF57-AG57</f>
        <v>93</v>
      </c>
      <c r="AS57" s="369"/>
      <c r="AT57" s="370">
        <v>1</v>
      </c>
      <c r="AU57" s="370">
        <v>1</v>
      </c>
      <c r="AV57" s="371"/>
      <c r="AW57" s="372"/>
      <c r="AX57" s="370"/>
      <c r="AY57" s="370">
        <v>1</v>
      </c>
      <c r="AZ57" s="371"/>
      <c r="BA57" s="369">
        <v>4</v>
      </c>
      <c r="BB57" s="370">
        <v>0.5</v>
      </c>
      <c r="BC57" s="370">
        <v>2.5</v>
      </c>
      <c r="BD57" s="357">
        <v>1</v>
      </c>
      <c r="BE57" s="358"/>
      <c r="BF57" s="373"/>
      <c r="BG57" s="373"/>
      <c r="BH57" s="374"/>
      <c r="BI57" s="360"/>
      <c r="BJ57" s="360"/>
      <c r="BK57" s="360"/>
      <c r="BL57" s="360"/>
      <c r="BM57" s="360"/>
      <c r="BN57" s="360"/>
      <c r="BO57" s="360"/>
      <c r="BP57" s="360"/>
      <c r="BQ57" s="360"/>
      <c r="BR57" s="360"/>
      <c r="BS57" s="360"/>
      <c r="BT57" s="360"/>
      <c r="BU57" s="360"/>
      <c r="BV57" s="360"/>
      <c r="BW57" s="360"/>
      <c r="BX57" s="360"/>
      <c r="BY57" s="360"/>
      <c r="BZ57" s="360"/>
      <c r="CA57" s="360"/>
      <c r="CB57" s="360"/>
      <c r="CC57" s="360"/>
      <c r="CD57" s="360"/>
      <c r="CE57" s="360"/>
      <c r="CF57" s="360"/>
      <c r="CG57" s="360"/>
      <c r="CH57" s="360"/>
      <c r="CI57" s="360"/>
      <c r="CJ57" s="360"/>
      <c r="CK57" s="360"/>
      <c r="CL57" s="360"/>
      <c r="CM57" s="360"/>
      <c r="CN57" s="360"/>
      <c r="CO57" s="360"/>
      <c r="CP57" s="360"/>
      <c r="CQ57" s="360"/>
      <c r="CR57" s="360"/>
      <c r="CS57" s="360"/>
      <c r="CT57" s="360"/>
      <c r="CU57" s="360"/>
      <c r="CV57" s="360"/>
      <c r="CW57" s="360"/>
      <c r="CX57" s="360"/>
      <c r="CY57" s="360"/>
      <c r="CZ57" s="360"/>
      <c r="DA57" s="360"/>
      <c r="DB57" s="360"/>
      <c r="DC57" s="360"/>
      <c r="DD57" s="360"/>
      <c r="DE57" s="360"/>
      <c r="DF57" s="360"/>
      <c r="DG57" s="360"/>
      <c r="DH57" s="360"/>
      <c r="DI57" s="360"/>
      <c r="DJ57" s="360"/>
      <c r="DK57" s="360"/>
      <c r="DL57" s="360"/>
      <c r="DM57" s="360"/>
      <c r="DN57" s="360"/>
      <c r="DO57" s="360"/>
      <c r="DP57" s="360"/>
      <c r="DQ57" s="360"/>
      <c r="DR57" s="360"/>
      <c r="DS57" s="360"/>
      <c r="DT57" s="360"/>
      <c r="DU57" s="360"/>
      <c r="DV57" s="360"/>
      <c r="DW57" s="360"/>
      <c r="DX57" s="360"/>
      <c r="DY57" s="360"/>
      <c r="DZ57" s="360"/>
      <c r="EA57" s="360"/>
      <c r="EB57" s="360"/>
      <c r="EC57" s="360"/>
      <c r="ED57" s="360"/>
      <c r="EE57" s="360"/>
      <c r="EF57" s="360"/>
      <c r="EG57" s="360"/>
      <c r="EH57" s="360"/>
      <c r="EI57" s="360"/>
      <c r="EJ57" s="360"/>
      <c r="EK57" s="360"/>
      <c r="EL57" s="360"/>
      <c r="EM57" s="360"/>
      <c r="EN57" s="360"/>
      <c r="EO57" s="360"/>
      <c r="EP57" s="360"/>
      <c r="EQ57" s="360"/>
      <c r="ER57" s="360"/>
      <c r="ES57" s="360"/>
      <c r="ET57" s="360"/>
      <c r="EU57" s="360"/>
      <c r="EV57" s="360"/>
      <c r="EW57" s="360"/>
      <c r="EX57" s="360"/>
      <c r="EY57" s="360"/>
      <c r="EZ57" s="360"/>
      <c r="FA57" s="360"/>
      <c r="FB57" s="360"/>
      <c r="FC57" s="360"/>
      <c r="FD57" s="360"/>
      <c r="FE57" s="360"/>
      <c r="FF57" s="360"/>
      <c r="FG57" s="360"/>
      <c r="FH57" s="360"/>
      <c r="FI57" s="360"/>
      <c r="FJ57" s="360"/>
      <c r="FK57" s="360"/>
      <c r="FL57" s="360"/>
      <c r="FM57" s="360"/>
      <c r="FN57" s="360"/>
      <c r="FO57" s="360"/>
      <c r="FP57" s="360"/>
      <c r="FQ57" s="360"/>
      <c r="FR57" s="360"/>
      <c r="FS57" s="360"/>
      <c r="FT57" s="360"/>
      <c r="FU57" s="360"/>
      <c r="FV57" s="360"/>
      <c r="FW57" s="360"/>
      <c r="FX57" s="360"/>
      <c r="FY57" s="360"/>
      <c r="FZ57" s="360"/>
      <c r="GA57" s="360"/>
      <c r="GB57" s="360"/>
      <c r="GC57" s="360"/>
      <c r="GD57" s="360"/>
      <c r="GE57" s="360"/>
      <c r="GF57" s="360"/>
      <c r="GG57" s="360"/>
      <c r="GH57" s="360"/>
      <c r="GI57" s="360"/>
      <c r="GJ57" s="360"/>
      <c r="GK57" s="360"/>
      <c r="GL57" s="360"/>
      <c r="GM57" s="360"/>
      <c r="GN57" s="360"/>
      <c r="GO57" s="360"/>
      <c r="GP57" s="360"/>
      <c r="GQ57" s="360"/>
      <c r="GR57" s="360"/>
      <c r="GS57" s="360"/>
      <c r="GT57" s="360"/>
      <c r="GU57" s="360"/>
      <c r="GV57" s="360"/>
      <c r="GW57" s="360"/>
      <c r="GX57" s="360"/>
      <c r="GY57" s="360"/>
      <c r="GZ57" s="360"/>
      <c r="HA57" s="360"/>
      <c r="HB57" s="360"/>
      <c r="HC57" s="360"/>
      <c r="HD57" s="360"/>
      <c r="HE57" s="360"/>
      <c r="HF57" s="360"/>
      <c r="HG57" s="360"/>
      <c r="HH57" s="360"/>
      <c r="HI57" s="360"/>
      <c r="HJ57" s="360"/>
      <c r="HK57" s="360"/>
      <c r="HL57" s="360"/>
      <c r="HM57" s="360"/>
      <c r="HN57" s="360"/>
      <c r="HO57" s="360"/>
      <c r="HP57" s="360"/>
      <c r="HQ57" s="360"/>
      <c r="HR57" s="360"/>
      <c r="HS57" s="360"/>
      <c r="HT57" s="360"/>
      <c r="HU57" s="360"/>
      <c r="HV57" s="360"/>
      <c r="HW57" s="360"/>
      <c r="HX57" s="360"/>
      <c r="HY57" s="360"/>
      <c r="HZ57" s="360"/>
      <c r="IA57" s="360"/>
      <c r="IB57" s="360"/>
      <c r="IC57" s="360"/>
      <c r="ID57" s="360"/>
      <c r="IE57" s="360"/>
      <c r="IF57" s="360"/>
      <c r="IG57" s="360"/>
      <c r="IH57" s="360"/>
      <c r="II57" s="360"/>
      <c r="IJ57" s="360"/>
      <c r="IK57" s="360"/>
      <c r="IL57" s="360"/>
      <c r="IM57" s="360"/>
      <c r="IN57" s="360"/>
      <c r="IO57" s="360"/>
      <c r="IP57" s="360"/>
      <c r="IQ57" s="360"/>
      <c r="IR57" s="360"/>
      <c r="IS57" s="360"/>
      <c r="IT57" s="360"/>
      <c r="IU57" s="360"/>
      <c r="IV57" s="360"/>
    </row>
    <row r="58" spans="1:256" s="249" customFormat="1" ht="127.5" customHeight="1">
      <c r="A58" s="343" t="s">
        <v>183</v>
      </c>
      <c r="B58" s="358">
        <v>17</v>
      </c>
      <c r="C58" s="396"/>
      <c r="D58" s="396"/>
      <c r="E58" s="396"/>
      <c r="F58" s="396"/>
      <c r="G58" s="396"/>
      <c r="H58" s="396"/>
      <c r="I58" s="396"/>
      <c r="J58" s="396"/>
      <c r="K58" s="396"/>
      <c r="L58" s="396"/>
      <c r="M58" s="396"/>
      <c r="N58" s="396"/>
      <c r="O58" s="396"/>
      <c r="P58" s="396"/>
      <c r="Q58" s="396"/>
      <c r="R58" s="396"/>
      <c r="S58" s="396"/>
      <c r="T58" s="801" t="s">
        <v>215</v>
      </c>
      <c r="U58" s="801"/>
      <c r="V58" s="802"/>
      <c r="W58" s="766" t="s">
        <v>185</v>
      </c>
      <c r="X58" s="747"/>
      <c r="Y58" s="747"/>
      <c r="Z58" s="747"/>
      <c r="AA58" s="747"/>
      <c r="AB58" s="747"/>
      <c r="AC58" s="747"/>
      <c r="AD58" s="748"/>
      <c r="AE58" s="362">
        <v>4</v>
      </c>
      <c r="AF58" s="363">
        <f>AE58*30</f>
        <v>120</v>
      </c>
      <c r="AG58" s="364">
        <f>AH58+AK58+AN58</f>
        <v>54</v>
      </c>
      <c r="AH58" s="365">
        <v>18</v>
      </c>
      <c r="AI58" s="366">
        <v>18</v>
      </c>
      <c r="AJ58" s="557">
        <f>AH58-AI58</f>
        <v>0</v>
      </c>
      <c r="AK58" s="365">
        <v>36</v>
      </c>
      <c r="AL58" s="366">
        <v>36</v>
      </c>
      <c r="AM58" s="557">
        <f>AK58-AL58</f>
        <v>0</v>
      </c>
      <c r="AN58" s="365"/>
      <c r="AO58" s="366"/>
      <c r="AP58" s="557">
        <f>AN58-AO58</f>
        <v>0</v>
      </c>
      <c r="AQ58" s="367">
        <f>AJ58+AM58+AP58</f>
        <v>0</v>
      </c>
      <c r="AR58" s="368">
        <f>AF58-AG58</f>
        <v>66</v>
      </c>
      <c r="AS58" s="369"/>
      <c r="AT58" s="370">
        <v>2</v>
      </c>
      <c r="AU58" s="370">
        <v>2</v>
      </c>
      <c r="AV58" s="371"/>
      <c r="AW58" s="372"/>
      <c r="AX58" s="370"/>
      <c r="AY58" s="370">
        <v>2</v>
      </c>
      <c r="AZ58" s="371"/>
      <c r="BA58" s="369"/>
      <c r="BB58" s="370"/>
      <c r="BC58" s="370"/>
      <c r="BD58" s="357"/>
      <c r="BE58" s="358">
        <v>3</v>
      </c>
      <c r="BF58" s="373">
        <v>1</v>
      </c>
      <c r="BG58" s="373">
        <v>2</v>
      </c>
      <c r="BH58" s="374"/>
      <c r="BI58" s="360"/>
      <c r="BJ58" s="360"/>
      <c r="BK58" s="360"/>
      <c r="BL58" s="360"/>
      <c r="BM58" s="360"/>
      <c r="BN58" s="360"/>
      <c r="BO58" s="360"/>
      <c r="BP58" s="360"/>
      <c r="BQ58" s="360"/>
      <c r="BR58" s="360"/>
      <c r="BS58" s="360"/>
      <c r="BT58" s="360"/>
      <c r="BU58" s="360"/>
      <c r="BV58" s="360"/>
      <c r="BW58" s="360"/>
      <c r="BX58" s="360"/>
      <c r="BY58" s="360"/>
      <c r="BZ58" s="360"/>
      <c r="CA58" s="360"/>
      <c r="CB58" s="360"/>
      <c r="CC58" s="360"/>
      <c r="CD58" s="360"/>
      <c r="CE58" s="360"/>
      <c r="CF58" s="360"/>
      <c r="CG58" s="360"/>
      <c r="CH58" s="360"/>
      <c r="CI58" s="360"/>
      <c r="CJ58" s="360"/>
      <c r="CK58" s="360"/>
      <c r="CL58" s="360"/>
      <c r="CM58" s="360"/>
      <c r="CN58" s="360"/>
      <c r="CO58" s="360"/>
      <c r="CP58" s="360"/>
      <c r="CQ58" s="360"/>
      <c r="CR58" s="360"/>
      <c r="CS58" s="360"/>
      <c r="CT58" s="360"/>
      <c r="CU58" s="360"/>
      <c r="CV58" s="360"/>
      <c r="CW58" s="360"/>
      <c r="CX58" s="360"/>
      <c r="CY58" s="360"/>
      <c r="CZ58" s="360"/>
      <c r="DA58" s="360"/>
      <c r="DB58" s="360"/>
      <c r="DC58" s="360"/>
      <c r="DD58" s="360"/>
      <c r="DE58" s="360"/>
      <c r="DF58" s="360"/>
      <c r="DG58" s="360"/>
      <c r="DH58" s="360"/>
      <c r="DI58" s="360"/>
      <c r="DJ58" s="360"/>
      <c r="DK58" s="360"/>
      <c r="DL58" s="360"/>
      <c r="DM58" s="360"/>
      <c r="DN58" s="360"/>
      <c r="DO58" s="360"/>
      <c r="DP58" s="360"/>
      <c r="DQ58" s="360"/>
      <c r="DR58" s="360"/>
      <c r="DS58" s="360"/>
      <c r="DT58" s="360"/>
      <c r="DU58" s="360"/>
      <c r="DV58" s="360"/>
      <c r="DW58" s="360"/>
      <c r="DX58" s="360"/>
      <c r="DY58" s="360"/>
      <c r="DZ58" s="360"/>
      <c r="EA58" s="360"/>
      <c r="EB58" s="360"/>
      <c r="EC58" s="360"/>
      <c r="ED58" s="360"/>
      <c r="EE58" s="360"/>
      <c r="EF58" s="360"/>
      <c r="EG58" s="360"/>
      <c r="EH58" s="360"/>
      <c r="EI58" s="360"/>
      <c r="EJ58" s="360"/>
      <c r="EK58" s="360"/>
      <c r="EL58" s="360"/>
      <c r="EM58" s="360"/>
      <c r="EN58" s="360"/>
      <c r="EO58" s="360"/>
      <c r="EP58" s="360"/>
      <c r="EQ58" s="360"/>
      <c r="ER58" s="360"/>
      <c r="ES58" s="360"/>
      <c r="ET58" s="360"/>
      <c r="EU58" s="360"/>
      <c r="EV58" s="360"/>
      <c r="EW58" s="360"/>
      <c r="EX58" s="360"/>
      <c r="EY58" s="360"/>
      <c r="EZ58" s="360"/>
      <c r="FA58" s="360"/>
      <c r="FB58" s="360"/>
      <c r="FC58" s="360"/>
      <c r="FD58" s="360"/>
      <c r="FE58" s="360"/>
      <c r="FF58" s="360"/>
      <c r="FG58" s="360"/>
      <c r="FH58" s="360"/>
      <c r="FI58" s="360"/>
      <c r="FJ58" s="360"/>
      <c r="FK58" s="360"/>
      <c r="FL58" s="360"/>
      <c r="FM58" s="360"/>
      <c r="FN58" s="360"/>
      <c r="FO58" s="360"/>
      <c r="FP58" s="360"/>
      <c r="FQ58" s="360"/>
      <c r="FR58" s="360"/>
      <c r="FS58" s="360"/>
      <c r="FT58" s="360"/>
      <c r="FU58" s="360"/>
      <c r="FV58" s="360"/>
      <c r="FW58" s="360"/>
      <c r="FX58" s="360"/>
      <c r="FY58" s="360"/>
      <c r="FZ58" s="360"/>
      <c r="GA58" s="360"/>
      <c r="GB58" s="360"/>
      <c r="GC58" s="360"/>
      <c r="GD58" s="360"/>
      <c r="GE58" s="360"/>
      <c r="GF58" s="360"/>
      <c r="GG58" s="360"/>
      <c r="GH58" s="360"/>
      <c r="GI58" s="360"/>
      <c r="GJ58" s="360"/>
      <c r="GK58" s="360"/>
      <c r="GL58" s="360"/>
      <c r="GM58" s="360"/>
      <c r="GN58" s="360"/>
      <c r="GO58" s="360"/>
      <c r="GP58" s="360"/>
      <c r="GQ58" s="360"/>
      <c r="GR58" s="360"/>
      <c r="GS58" s="360"/>
      <c r="GT58" s="360"/>
      <c r="GU58" s="360"/>
      <c r="GV58" s="360"/>
      <c r="GW58" s="360"/>
      <c r="GX58" s="360"/>
      <c r="GY58" s="360"/>
      <c r="GZ58" s="360"/>
      <c r="HA58" s="360"/>
      <c r="HB58" s="360"/>
      <c r="HC58" s="360"/>
      <c r="HD58" s="360"/>
      <c r="HE58" s="360"/>
      <c r="HF58" s="360"/>
      <c r="HG58" s="360"/>
      <c r="HH58" s="360"/>
      <c r="HI58" s="360"/>
      <c r="HJ58" s="360"/>
      <c r="HK58" s="360"/>
      <c r="HL58" s="360"/>
      <c r="HM58" s="360"/>
      <c r="HN58" s="360"/>
      <c r="HO58" s="360"/>
      <c r="HP58" s="360"/>
      <c r="HQ58" s="360"/>
      <c r="HR58" s="360"/>
      <c r="HS58" s="360"/>
      <c r="HT58" s="360"/>
      <c r="HU58" s="360"/>
      <c r="HV58" s="360"/>
      <c r="HW58" s="360"/>
      <c r="HX58" s="360"/>
      <c r="HY58" s="360"/>
      <c r="HZ58" s="360"/>
      <c r="IA58" s="360"/>
      <c r="IB58" s="360"/>
      <c r="IC58" s="360"/>
      <c r="ID58" s="360"/>
      <c r="IE58" s="360"/>
      <c r="IF58" s="360"/>
      <c r="IG58" s="360"/>
      <c r="IH58" s="360"/>
      <c r="II58" s="360"/>
      <c r="IJ58" s="360"/>
      <c r="IK58" s="360"/>
      <c r="IL58" s="360"/>
      <c r="IM58" s="360"/>
      <c r="IN58" s="360"/>
      <c r="IO58" s="360"/>
      <c r="IP58" s="360"/>
      <c r="IQ58" s="360"/>
      <c r="IR58" s="360"/>
      <c r="IS58" s="360"/>
      <c r="IT58" s="360"/>
      <c r="IU58" s="360"/>
      <c r="IV58" s="360"/>
    </row>
    <row r="59" spans="1:256" s="249" customFormat="1" ht="91.5" customHeight="1" hidden="1">
      <c r="A59" s="391"/>
      <c r="B59" s="358"/>
      <c r="C59" s="396"/>
      <c r="D59" s="396"/>
      <c r="E59" s="396"/>
      <c r="F59" s="396"/>
      <c r="G59" s="396"/>
      <c r="H59" s="396"/>
      <c r="I59" s="396"/>
      <c r="J59" s="396"/>
      <c r="K59" s="396"/>
      <c r="L59" s="396"/>
      <c r="M59" s="396"/>
      <c r="N59" s="396"/>
      <c r="O59" s="396"/>
      <c r="P59" s="396"/>
      <c r="Q59" s="396"/>
      <c r="R59" s="396"/>
      <c r="S59" s="396"/>
      <c r="T59" s="796" t="s">
        <v>216</v>
      </c>
      <c r="U59" s="797"/>
      <c r="V59" s="798"/>
      <c r="W59" s="746"/>
      <c r="X59" s="747"/>
      <c r="Y59" s="747"/>
      <c r="Z59" s="747"/>
      <c r="AA59" s="747"/>
      <c r="AB59" s="747"/>
      <c r="AC59" s="747"/>
      <c r="AD59" s="748"/>
      <c r="AE59" s="402"/>
      <c r="AF59" s="363">
        <f>AE59*30</f>
        <v>0</v>
      </c>
      <c r="AG59" s="364">
        <f>AH59+AK59+AN59</f>
        <v>0</v>
      </c>
      <c r="AH59" s="365"/>
      <c r="AI59" s="366"/>
      <c r="AJ59" s="557">
        <f>AH59-AI59</f>
        <v>0</v>
      </c>
      <c r="AK59" s="365"/>
      <c r="AL59" s="366"/>
      <c r="AM59" s="557">
        <f>AK59-AL59</f>
        <v>0</v>
      </c>
      <c r="AN59" s="365"/>
      <c r="AO59" s="366"/>
      <c r="AP59" s="557">
        <f>AN59-AO59</f>
        <v>0</v>
      </c>
      <c r="AQ59" s="367">
        <f>AJ59+AM59+AP59</f>
        <v>0</v>
      </c>
      <c r="AR59" s="368">
        <f>AF59-AG59</f>
        <v>0</v>
      </c>
      <c r="AS59" s="380"/>
      <c r="AT59" s="378"/>
      <c r="AU59" s="378"/>
      <c r="AV59" s="379"/>
      <c r="AW59" s="380"/>
      <c r="AX59" s="378"/>
      <c r="AY59" s="378"/>
      <c r="AZ59" s="379"/>
      <c r="BA59" s="377"/>
      <c r="BB59" s="378"/>
      <c r="BC59" s="378"/>
      <c r="BD59" s="381"/>
      <c r="BE59" s="382"/>
      <c r="BF59" s="383"/>
      <c r="BG59" s="383"/>
      <c r="BH59" s="384"/>
      <c r="BI59" s="360"/>
      <c r="BJ59" s="360"/>
      <c r="BK59" s="360"/>
      <c r="BL59" s="360"/>
      <c r="BM59" s="360"/>
      <c r="BN59" s="360"/>
      <c r="BO59" s="360"/>
      <c r="BP59" s="360"/>
      <c r="BQ59" s="360"/>
      <c r="BR59" s="360"/>
      <c r="BS59" s="360"/>
      <c r="BT59" s="360"/>
      <c r="BU59" s="360"/>
      <c r="BV59" s="360"/>
      <c r="BW59" s="360"/>
      <c r="BX59" s="360"/>
      <c r="BY59" s="360"/>
      <c r="BZ59" s="360"/>
      <c r="CA59" s="360"/>
      <c r="CB59" s="360"/>
      <c r="CC59" s="360"/>
      <c r="CD59" s="360"/>
      <c r="CE59" s="360"/>
      <c r="CF59" s="360"/>
      <c r="CG59" s="360"/>
      <c r="CH59" s="360"/>
      <c r="CI59" s="360"/>
      <c r="CJ59" s="360"/>
      <c r="CK59" s="360"/>
      <c r="CL59" s="360"/>
      <c r="CM59" s="360"/>
      <c r="CN59" s="360"/>
      <c r="CO59" s="360"/>
      <c r="CP59" s="360"/>
      <c r="CQ59" s="360"/>
      <c r="CR59" s="360"/>
      <c r="CS59" s="360"/>
      <c r="CT59" s="360"/>
      <c r="CU59" s="360"/>
      <c r="CV59" s="360"/>
      <c r="CW59" s="360"/>
      <c r="CX59" s="360"/>
      <c r="CY59" s="360"/>
      <c r="CZ59" s="360"/>
      <c r="DA59" s="360"/>
      <c r="DB59" s="360"/>
      <c r="DC59" s="360"/>
      <c r="DD59" s="360"/>
      <c r="DE59" s="360"/>
      <c r="DF59" s="360"/>
      <c r="DG59" s="360"/>
      <c r="DH59" s="360"/>
      <c r="DI59" s="360"/>
      <c r="DJ59" s="360"/>
      <c r="DK59" s="360"/>
      <c r="DL59" s="360"/>
      <c r="DM59" s="360"/>
      <c r="DN59" s="360"/>
      <c r="DO59" s="360"/>
      <c r="DP59" s="360"/>
      <c r="DQ59" s="360"/>
      <c r="DR59" s="360"/>
      <c r="DS59" s="360"/>
      <c r="DT59" s="360"/>
      <c r="DU59" s="360"/>
      <c r="DV59" s="360"/>
      <c r="DW59" s="360"/>
      <c r="DX59" s="360"/>
      <c r="DY59" s="360"/>
      <c r="DZ59" s="360"/>
      <c r="EA59" s="360"/>
      <c r="EB59" s="360"/>
      <c r="EC59" s="360"/>
      <c r="ED59" s="360"/>
      <c r="EE59" s="360"/>
      <c r="EF59" s="360"/>
      <c r="EG59" s="360"/>
      <c r="EH59" s="360"/>
      <c r="EI59" s="360"/>
      <c r="EJ59" s="360"/>
      <c r="EK59" s="360"/>
      <c r="EL59" s="360"/>
      <c r="EM59" s="360"/>
      <c r="EN59" s="360"/>
      <c r="EO59" s="360"/>
      <c r="EP59" s="360"/>
      <c r="EQ59" s="360"/>
      <c r="ER59" s="360"/>
      <c r="ES59" s="360"/>
      <c r="ET59" s="360"/>
      <c r="EU59" s="360"/>
      <c r="EV59" s="360"/>
      <c r="EW59" s="360"/>
      <c r="EX59" s="360"/>
      <c r="EY59" s="360"/>
      <c r="EZ59" s="360"/>
      <c r="FA59" s="360"/>
      <c r="FB59" s="360"/>
      <c r="FC59" s="360"/>
      <c r="FD59" s="360"/>
      <c r="FE59" s="360"/>
      <c r="FF59" s="360"/>
      <c r="FG59" s="360"/>
      <c r="FH59" s="360"/>
      <c r="FI59" s="360"/>
      <c r="FJ59" s="360"/>
      <c r="FK59" s="360"/>
      <c r="FL59" s="360"/>
      <c r="FM59" s="360"/>
      <c r="FN59" s="360"/>
      <c r="FO59" s="360"/>
      <c r="FP59" s="360"/>
      <c r="FQ59" s="360"/>
      <c r="FR59" s="360"/>
      <c r="FS59" s="360"/>
      <c r="FT59" s="360"/>
      <c r="FU59" s="360"/>
      <c r="FV59" s="360"/>
      <c r="FW59" s="360"/>
      <c r="FX59" s="360"/>
      <c r="FY59" s="360"/>
      <c r="FZ59" s="360"/>
      <c r="GA59" s="360"/>
      <c r="GB59" s="360"/>
      <c r="GC59" s="360"/>
      <c r="GD59" s="360"/>
      <c r="GE59" s="360"/>
      <c r="GF59" s="360"/>
      <c r="GG59" s="360"/>
      <c r="GH59" s="360"/>
      <c r="GI59" s="360"/>
      <c r="GJ59" s="360"/>
      <c r="GK59" s="360"/>
      <c r="GL59" s="360"/>
      <c r="GM59" s="360"/>
      <c r="GN59" s="360"/>
      <c r="GO59" s="360"/>
      <c r="GP59" s="360"/>
      <c r="GQ59" s="360"/>
      <c r="GR59" s="360"/>
      <c r="GS59" s="360"/>
      <c r="GT59" s="360"/>
      <c r="GU59" s="360"/>
      <c r="GV59" s="360"/>
      <c r="GW59" s="360"/>
      <c r="GX59" s="360"/>
      <c r="GY59" s="360"/>
      <c r="GZ59" s="360"/>
      <c r="HA59" s="360"/>
      <c r="HB59" s="360"/>
      <c r="HC59" s="360"/>
      <c r="HD59" s="360"/>
      <c r="HE59" s="360"/>
      <c r="HF59" s="360"/>
      <c r="HG59" s="360"/>
      <c r="HH59" s="360"/>
      <c r="HI59" s="360"/>
      <c r="HJ59" s="360"/>
      <c r="HK59" s="360"/>
      <c r="HL59" s="360"/>
      <c r="HM59" s="360"/>
      <c r="HN59" s="360"/>
      <c r="HO59" s="360"/>
      <c r="HP59" s="360"/>
      <c r="HQ59" s="360"/>
      <c r="HR59" s="360"/>
      <c r="HS59" s="360"/>
      <c r="HT59" s="360"/>
      <c r="HU59" s="360"/>
      <c r="HV59" s="360"/>
      <c r="HW59" s="360"/>
      <c r="HX59" s="360"/>
      <c r="HY59" s="360"/>
      <c r="HZ59" s="360"/>
      <c r="IA59" s="360"/>
      <c r="IB59" s="360"/>
      <c r="IC59" s="360"/>
      <c r="ID59" s="360"/>
      <c r="IE59" s="360"/>
      <c r="IF59" s="360"/>
      <c r="IG59" s="360"/>
      <c r="IH59" s="360"/>
      <c r="II59" s="360"/>
      <c r="IJ59" s="360"/>
      <c r="IK59" s="360"/>
      <c r="IL59" s="360"/>
      <c r="IM59" s="360"/>
      <c r="IN59" s="360"/>
      <c r="IO59" s="360"/>
      <c r="IP59" s="360"/>
      <c r="IQ59" s="360"/>
      <c r="IR59" s="360"/>
      <c r="IS59" s="360"/>
      <c r="IT59" s="360"/>
      <c r="IU59" s="360"/>
      <c r="IV59" s="360"/>
    </row>
    <row r="60" spans="1:256" s="249" customFormat="1" ht="28.5" customHeight="1" thickBot="1">
      <c r="A60" s="391"/>
      <c r="B60" s="411"/>
      <c r="C60" s="412"/>
      <c r="D60" s="412"/>
      <c r="E60" s="412"/>
      <c r="F60" s="412"/>
      <c r="G60" s="412"/>
      <c r="H60" s="412"/>
      <c r="I60" s="412"/>
      <c r="J60" s="412"/>
      <c r="K60" s="412"/>
      <c r="L60" s="412"/>
      <c r="M60" s="412"/>
      <c r="N60" s="412"/>
      <c r="O60" s="412"/>
      <c r="P60" s="412"/>
      <c r="Q60" s="412"/>
      <c r="R60" s="412"/>
      <c r="S60" s="412"/>
      <c r="T60" s="774"/>
      <c r="U60" s="774"/>
      <c r="V60" s="775"/>
      <c r="W60" s="776"/>
      <c r="X60" s="777"/>
      <c r="Y60" s="777"/>
      <c r="Z60" s="777"/>
      <c r="AA60" s="777"/>
      <c r="AB60" s="777"/>
      <c r="AC60" s="777"/>
      <c r="AD60" s="778"/>
      <c r="AE60" s="413"/>
      <c r="AF60" s="392">
        <f>AE60*30</f>
        <v>0</v>
      </c>
      <c r="AG60" s="364">
        <f>AH60+AK60+AN60</f>
        <v>0</v>
      </c>
      <c r="AH60" s="393"/>
      <c r="AI60" s="394"/>
      <c r="AJ60" s="557">
        <f>AH60-AI60</f>
        <v>0</v>
      </c>
      <c r="AK60" s="393"/>
      <c r="AL60" s="394"/>
      <c r="AM60" s="557">
        <f>AK60-AL60</f>
        <v>0</v>
      </c>
      <c r="AN60" s="395"/>
      <c r="AO60" s="394"/>
      <c r="AP60" s="557">
        <f>AN60-AO60</f>
        <v>0</v>
      </c>
      <c r="AQ60" s="367">
        <f>AJ60+AM60+AP60</f>
        <v>0</v>
      </c>
      <c r="AR60" s="368">
        <f>AF60-AG60</f>
        <v>0</v>
      </c>
      <c r="AS60" s="414"/>
      <c r="AT60" s="415"/>
      <c r="AU60" s="415"/>
      <c r="AV60" s="416"/>
      <c r="AW60" s="417"/>
      <c r="AX60" s="415"/>
      <c r="AY60" s="415"/>
      <c r="AZ60" s="416"/>
      <c r="BA60" s="414"/>
      <c r="BB60" s="415"/>
      <c r="BC60" s="415"/>
      <c r="BD60" s="418"/>
      <c r="BE60" s="419"/>
      <c r="BF60" s="420"/>
      <c r="BG60" s="420"/>
      <c r="BH60" s="421"/>
      <c r="BI60" s="360"/>
      <c r="BJ60" s="360"/>
      <c r="BK60" s="360"/>
      <c r="BL60" s="360"/>
      <c r="BM60" s="360"/>
      <c r="BN60" s="360"/>
      <c r="BO60" s="360"/>
      <c r="BP60" s="360"/>
      <c r="BQ60" s="360"/>
      <c r="BR60" s="360"/>
      <c r="BS60" s="360"/>
      <c r="BT60" s="360"/>
      <c r="BU60" s="360"/>
      <c r="BV60" s="360"/>
      <c r="BW60" s="360"/>
      <c r="BX60" s="360"/>
      <c r="BY60" s="360"/>
      <c r="BZ60" s="360"/>
      <c r="CA60" s="360"/>
      <c r="CB60" s="360"/>
      <c r="CC60" s="360"/>
      <c r="CD60" s="360"/>
      <c r="CE60" s="360"/>
      <c r="CF60" s="360"/>
      <c r="CG60" s="360"/>
      <c r="CH60" s="360"/>
      <c r="CI60" s="360"/>
      <c r="CJ60" s="360"/>
      <c r="CK60" s="360"/>
      <c r="CL60" s="360"/>
      <c r="CM60" s="360"/>
      <c r="CN60" s="360"/>
      <c r="CO60" s="360"/>
      <c r="CP60" s="360"/>
      <c r="CQ60" s="360"/>
      <c r="CR60" s="360"/>
      <c r="CS60" s="360"/>
      <c r="CT60" s="360"/>
      <c r="CU60" s="360"/>
      <c r="CV60" s="360"/>
      <c r="CW60" s="360"/>
      <c r="CX60" s="360"/>
      <c r="CY60" s="360"/>
      <c r="CZ60" s="360"/>
      <c r="DA60" s="360"/>
      <c r="DB60" s="360"/>
      <c r="DC60" s="360"/>
      <c r="DD60" s="360"/>
      <c r="DE60" s="360"/>
      <c r="DF60" s="360"/>
      <c r="DG60" s="360"/>
      <c r="DH60" s="360"/>
      <c r="DI60" s="360"/>
      <c r="DJ60" s="360"/>
      <c r="DK60" s="360"/>
      <c r="DL60" s="360"/>
      <c r="DM60" s="360"/>
      <c r="DN60" s="360"/>
      <c r="DO60" s="360"/>
      <c r="DP60" s="360"/>
      <c r="DQ60" s="360"/>
      <c r="DR60" s="360"/>
      <c r="DS60" s="360"/>
      <c r="DT60" s="360"/>
      <c r="DU60" s="360"/>
      <c r="DV60" s="360"/>
      <c r="DW60" s="360"/>
      <c r="DX60" s="360"/>
      <c r="DY60" s="360"/>
      <c r="DZ60" s="360"/>
      <c r="EA60" s="360"/>
      <c r="EB60" s="360"/>
      <c r="EC60" s="360"/>
      <c r="ED60" s="360"/>
      <c r="EE60" s="360"/>
      <c r="EF60" s="360"/>
      <c r="EG60" s="360"/>
      <c r="EH60" s="360"/>
      <c r="EI60" s="360"/>
      <c r="EJ60" s="360"/>
      <c r="EK60" s="360"/>
      <c r="EL60" s="360"/>
      <c r="EM60" s="360"/>
      <c r="EN60" s="360"/>
      <c r="EO60" s="360"/>
      <c r="EP60" s="360"/>
      <c r="EQ60" s="360"/>
      <c r="ER60" s="360"/>
      <c r="ES60" s="360"/>
      <c r="ET60" s="360"/>
      <c r="EU60" s="360"/>
      <c r="EV60" s="360"/>
      <c r="EW60" s="360"/>
      <c r="EX60" s="360"/>
      <c r="EY60" s="360"/>
      <c r="EZ60" s="360"/>
      <c r="FA60" s="360"/>
      <c r="FB60" s="360"/>
      <c r="FC60" s="360"/>
      <c r="FD60" s="360"/>
      <c r="FE60" s="360"/>
      <c r="FF60" s="360"/>
      <c r="FG60" s="360"/>
      <c r="FH60" s="360"/>
      <c r="FI60" s="360"/>
      <c r="FJ60" s="360"/>
      <c r="FK60" s="360"/>
      <c r="FL60" s="360"/>
      <c r="FM60" s="360"/>
      <c r="FN60" s="360"/>
      <c r="FO60" s="360"/>
      <c r="FP60" s="360"/>
      <c r="FQ60" s="360"/>
      <c r="FR60" s="360"/>
      <c r="FS60" s="360"/>
      <c r="FT60" s="360"/>
      <c r="FU60" s="360"/>
      <c r="FV60" s="360"/>
      <c r="FW60" s="360"/>
      <c r="FX60" s="360"/>
      <c r="FY60" s="360"/>
      <c r="FZ60" s="360"/>
      <c r="GA60" s="360"/>
      <c r="GB60" s="360"/>
      <c r="GC60" s="360"/>
      <c r="GD60" s="360"/>
      <c r="GE60" s="360"/>
      <c r="GF60" s="360"/>
      <c r="GG60" s="360"/>
      <c r="GH60" s="360"/>
      <c r="GI60" s="360"/>
      <c r="GJ60" s="360"/>
      <c r="GK60" s="360"/>
      <c r="GL60" s="360"/>
      <c r="GM60" s="360"/>
      <c r="GN60" s="360"/>
      <c r="GO60" s="360"/>
      <c r="GP60" s="360"/>
      <c r="GQ60" s="360"/>
      <c r="GR60" s="360"/>
      <c r="GS60" s="360"/>
      <c r="GT60" s="360"/>
      <c r="GU60" s="360"/>
      <c r="GV60" s="360"/>
      <c r="GW60" s="360"/>
      <c r="GX60" s="360"/>
      <c r="GY60" s="360"/>
      <c r="GZ60" s="360"/>
      <c r="HA60" s="360"/>
      <c r="HB60" s="360"/>
      <c r="HC60" s="360"/>
      <c r="HD60" s="360"/>
      <c r="HE60" s="360"/>
      <c r="HF60" s="360"/>
      <c r="HG60" s="360"/>
      <c r="HH60" s="360"/>
      <c r="HI60" s="360"/>
      <c r="HJ60" s="360"/>
      <c r="HK60" s="360"/>
      <c r="HL60" s="360"/>
      <c r="HM60" s="360"/>
      <c r="HN60" s="360"/>
      <c r="HO60" s="360"/>
      <c r="HP60" s="360"/>
      <c r="HQ60" s="360"/>
      <c r="HR60" s="360"/>
      <c r="HS60" s="360"/>
      <c r="HT60" s="360"/>
      <c r="HU60" s="360"/>
      <c r="HV60" s="360"/>
      <c r="HW60" s="360"/>
      <c r="HX60" s="360"/>
      <c r="HY60" s="360"/>
      <c r="HZ60" s="360"/>
      <c r="IA60" s="360"/>
      <c r="IB60" s="360"/>
      <c r="IC60" s="360"/>
      <c r="ID60" s="360"/>
      <c r="IE60" s="360"/>
      <c r="IF60" s="360"/>
      <c r="IG60" s="360"/>
      <c r="IH60" s="360"/>
      <c r="II60" s="360"/>
      <c r="IJ60" s="360"/>
      <c r="IK60" s="360"/>
      <c r="IL60" s="360"/>
      <c r="IM60" s="360"/>
      <c r="IN60" s="360"/>
      <c r="IO60" s="360"/>
      <c r="IP60" s="360"/>
      <c r="IQ60" s="360"/>
      <c r="IR60" s="360"/>
      <c r="IS60" s="360"/>
      <c r="IT60" s="360"/>
      <c r="IU60" s="360"/>
      <c r="IV60" s="360"/>
    </row>
    <row r="61" spans="1:256" s="249" customFormat="1" ht="91.5" customHeight="1" thickBot="1">
      <c r="A61" s="375"/>
      <c r="B61" s="749" t="s">
        <v>217</v>
      </c>
      <c r="C61" s="750"/>
      <c r="D61" s="750"/>
      <c r="E61" s="750"/>
      <c r="F61" s="750"/>
      <c r="G61" s="750"/>
      <c r="H61" s="750"/>
      <c r="I61" s="750"/>
      <c r="J61" s="750"/>
      <c r="K61" s="750"/>
      <c r="L61" s="750"/>
      <c r="M61" s="750"/>
      <c r="N61" s="750"/>
      <c r="O61" s="750"/>
      <c r="P61" s="750"/>
      <c r="Q61" s="750"/>
      <c r="R61" s="750"/>
      <c r="S61" s="750"/>
      <c r="T61" s="750"/>
      <c r="U61" s="750"/>
      <c r="V61" s="750"/>
      <c r="W61" s="750"/>
      <c r="X61" s="750"/>
      <c r="Y61" s="750"/>
      <c r="Z61" s="750"/>
      <c r="AA61" s="750"/>
      <c r="AB61" s="750"/>
      <c r="AC61" s="750"/>
      <c r="AD61" s="751"/>
      <c r="AE61" s="558">
        <f aca="true" t="shared" si="20" ref="AE61:AR61">SUM(AE56:AE60)</f>
        <v>14.5</v>
      </c>
      <c r="AF61" s="559">
        <f t="shared" si="20"/>
        <v>435</v>
      </c>
      <c r="AG61" s="559">
        <f t="shared" si="20"/>
        <v>198</v>
      </c>
      <c r="AH61" s="559">
        <f t="shared" si="20"/>
        <v>46</v>
      </c>
      <c r="AI61" s="559">
        <f t="shared" si="20"/>
        <v>46</v>
      </c>
      <c r="AJ61" s="561">
        <f t="shared" si="20"/>
        <v>0</v>
      </c>
      <c r="AK61" s="559">
        <f t="shared" si="20"/>
        <v>134</v>
      </c>
      <c r="AL61" s="559">
        <f t="shared" si="20"/>
        <v>134</v>
      </c>
      <c r="AM61" s="561">
        <f t="shared" si="20"/>
        <v>0</v>
      </c>
      <c r="AN61" s="559">
        <f t="shared" si="20"/>
        <v>18</v>
      </c>
      <c r="AO61" s="559">
        <f t="shared" si="20"/>
        <v>18</v>
      </c>
      <c r="AP61" s="561">
        <f t="shared" si="20"/>
        <v>0</v>
      </c>
      <c r="AQ61" s="562">
        <f t="shared" si="20"/>
        <v>0</v>
      </c>
      <c r="AR61" s="571">
        <f t="shared" si="20"/>
        <v>237</v>
      </c>
      <c r="AS61" s="564">
        <f aca="true" t="shared" si="21" ref="AS61:AZ61">COUNTA(AS56:AS60)</f>
        <v>0</v>
      </c>
      <c r="AT61" s="565">
        <f t="shared" si="21"/>
        <v>3</v>
      </c>
      <c r="AU61" s="565">
        <f t="shared" si="21"/>
        <v>3</v>
      </c>
      <c r="AV61" s="566">
        <f t="shared" si="21"/>
        <v>0</v>
      </c>
      <c r="AW61" s="567">
        <f t="shared" si="21"/>
        <v>0</v>
      </c>
      <c r="AX61" s="565">
        <f t="shared" si="21"/>
        <v>1</v>
      </c>
      <c r="AY61" s="565">
        <f t="shared" si="21"/>
        <v>2</v>
      </c>
      <c r="AZ61" s="566">
        <f t="shared" si="21"/>
        <v>0</v>
      </c>
      <c r="BA61" s="558">
        <f aca="true" t="shared" si="22" ref="BA61:BH61">SUM(BA56:BA60)</f>
        <v>4</v>
      </c>
      <c r="BB61" s="559">
        <f t="shared" si="22"/>
        <v>0.5</v>
      </c>
      <c r="BC61" s="559">
        <f t="shared" si="22"/>
        <v>2.5</v>
      </c>
      <c r="BD61" s="562">
        <f t="shared" si="22"/>
        <v>1</v>
      </c>
      <c r="BE61" s="558">
        <f t="shared" si="22"/>
        <v>7</v>
      </c>
      <c r="BF61" s="559">
        <f t="shared" si="22"/>
        <v>2</v>
      </c>
      <c r="BG61" s="559">
        <f t="shared" si="22"/>
        <v>5</v>
      </c>
      <c r="BH61" s="562">
        <f t="shared" si="22"/>
        <v>0</v>
      </c>
      <c r="BI61" s="360"/>
      <c r="BJ61" s="360"/>
      <c r="BK61" s="360"/>
      <c r="BL61" s="360"/>
      <c r="BM61" s="360"/>
      <c r="BN61" s="360"/>
      <c r="BO61" s="360"/>
      <c r="BP61" s="360"/>
      <c r="BQ61" s="360"/>
      <c r="BR61" s="360"/>
      <c r="BS61" s="360"/>
      <c r="BT61" s="360"/>
      <c r="BU61" s="360"/>
      <c r="BV61" s="360"/>
      <c r="BW61" s="360"/>
      <c r="BX61" s="360"/>
      <c r="BY61" s="360"/>
      <c r="BZ61" s="360"/>
      <c r="CA61" s="360"/>
      <c r="CB61" s="360"/>
      <c r="CC61" s="360"/>
      <c r="CD61" s="360"/>
      <c r="CE61" s="360"/>
      <c r="CF61" s="360"/>
      <c r="CG61" s="360"/>
      <c r="CH61" s="360"/>
      <c r="CI61" s="360"/>
      <c r="CJ61" s="360"/>
      <c r="CK61" s="360"/>
      <c r="CL61" s="360"/>
      <c r="CM61" s="360"/>
      <c r="CN61" s="360"/>
      <c r="CO61" s="360"/>
      <c r="CP61" s="360"/>
      <c r="CQ61" s="360"/>
      <c r="CR61" s="360"/>
      <c r="CS61" s="360"/>
      <c r="CT61" s="360"/>
      <c r="CU61" s="360"/>
      <c r="CV61" s="360"/>
      <c r="CW61" s="360"/>
      <c r="CX61" s="360"/>
      <c r="CY61" s="360"/>
      <c r="CZ61" s="360"/>
      <c r="DA61" s="360"/>
      <c r="DB61" s="360"/>
      <c r="DC61" s="360"/>
      <c r="DD61" s="360"/>
      <c r="DE61" s="360"/>
      <c r="DF61" s="360"/>
      <c r="DG61" s="360"/>
      <c r="DH61" s="360"/>
      <c r="DI61" s="360"/>
      <c r="DJ61" s="360"/>
      <c r="DK61" s="360"/>
      <c r="DL61" s="360"/>
      <c r="DM61" s="360"/>
      <c r="DN61" s="360"/>
      <c r="DO61" s="360"/>
      <c r="DP61" s="360"/>
      <c r="DQ61" s="360"/>
      <c r="DR61" s="360"/>
      <c r="DS61" s="360"/>
      <c r="DT61" s="360"/>
      <c r="DU61" s="360"/>
      <c r="DV61" s="360"/>
      <c r="DW61" s="360"/>
      <c r="DX61" s="360"/>
      <c r="DY61" s="360"/>
      <c r="DZ61" s="360"/>
      <c r="EA61" s="360"/>
      <c r="EB61" s="360"/>
      <c r="EC61" s="360"/>
      <c r="ED61" s="360"/>
      <c r="EE61" s="360"/>
      <c r="EF61" s="360"/>
      <c r="EG61" s="360"/>
      <c r="EH61" s="360"/>
      <c r="EI61" s="360"/>
      <c r="EJ61" s="360"/>
      <c r="EK61" s="360"/>
      <c r="EL61" s="360"/>
      <c r="EM61" s="360"/>
      <c r="EN61" s="360"/>
      <c r="EO61" s="360"/>
      <c r="EP61" s="360"/>
      <c r="EQ61" s="360"/>
      <c r="ER61" s="360"/>
      <c r="ES61" s="360"/>
      <c r="ET61" s="360"/>
      <c r="EU61" s="360"/>
      <c r="EV61" s="360"/>
      <c r="EW61" s="360"/>
      <c r="EX61" s="360"/>
      <c r="EY61" s="360"/>
      <c r="EZ61" s="360"/>
      <c r="FA61" s="360"/>
      <c r="FB61" s="360"/>
      <c r="FC61" s="360"/>
      <c r="FD61" s="360"/>
      <c r="FE61" s="360"/>
      <c r="FF61" s="360"/>
      <c r="FG61" s="360"/>
      <c r="FH61" s="360"/>
      <c r="FI61" s="360"/>
      <c r="FJ61" s="360"/>
      <c r="FK61" s="360"/>
      <c r="FL61" s="360"/>
      <c r="FM61" s="360"/>
      <c r="FN61" s="360"/>
      <c r="FO61" s="360"/>
      <c r="FP61" s="360"/>
      <c r="FQ61" s="360"/>
      <c r="FR61" s="360"/>
      <c r="FS61" s="360"/>
      <c r="FT61" s="360"/>
      <c r="FU61" s="360"/>
      <c r="FV61" s="360"/>
      <c r="FW61" s="360"/>
      <c r="FX61" s="360"/>
      <c r="FY61" s="360"/>
      <c r="FZ61" s="360"/>
      <c r="GA61" s="360"/>
      <c r="GB61" s="360"/>
      <c r="GC61" s="360"/>
      <c r="GD61" s="360"/>
      <c r="GE61" s="360"/>
      <c r="GF61" s="360"/>
      <c r="GG61" s="360"/>
      <c r="GH61" s="360"/>
      <c r="GI61" s="360"/>
      <c r="GJ61" s="360"/>
      <c r="GK61" s="360"/>
      <c r="GL61" s="360"/>
      <c r="GM61" s="360"/>
      <c r="GN61" s="360"/>
      <c r="GO61" s="360"/>
      <c r="GP61" s="360"/>
      <c r="GQ61" s="360"/>
      <c r="GR61" s="360"/>
      <c r="GS61" s="360"/>
      <c r="GT61" s="360"/>
      <c r="GU61" s="360"/>
      <c r="GV61" s="360"/>
      <c r="GW61" s="360"/>
      <c r="GX61" s="360"/>
      <c r="GY61" s="360"/>
      <c r="GZ61" s="360"/>
      <c r="HA61" s="360"/>
      <c r="HB61" s="360"/>
      <c r="HC61" s="360"/>
      <c r="HD61" s="360"/>
      <c r="HE61" s="360"/>
      <c r="HF61" s="360"/>
      <c r="HG61" s="360"/>
      <c r="HH61" s="360"/>
      <c r="HI61" s="360"/>
      <c r="HJ61" s="360"/>
      <c r="HK61" s="360"/>
      <c r="HL61" s="360"/>
      <c r="HM61" s="360"/>
      <c r="HN61" s="360"/>
      <c r="HO61" s="360"/>
      <c r="HP61" s="360"/>
      <c r="HQ61" s="360"/>
      <c r="HR61" s="360"/>
      <c r="HS61" s="360"/>
      <c r="HT61" s="360"/>
      <c r="HU61" s="360"/>
      <c r="HV61" s="360"/>
      <c r="HW61" s="360"/>
      <c r="HX61" s="360"/>
      <c r="HY61" s="360"/>
      <c r="HZ61" s="360"/>
      <c r="IA61" s="360"/>
      <c r="IB61" s="360"/>
      <c r="IC61" s="360"/>
      <c r="ID61" s="360"/>
      <c r="IE61" s="360"/>
      <c r="IF61" s="360"/>
      <c r="IG61" s="360"/>
      <c r="IH61" s="360"/>
      <c r="II61" s="360"/>
      <c r="IJ61" s="360"/>
      <c r="IK61" s="360"/>
      <c r="IL61" s="360"/>
      <c r="IM61" s="360"/>
      <c r="IN61" s="360"/>
      <c r="IO61" s="360"/>
      <c r="IP61" s="360"/>
      <c r="IQ61" s="360"/>
      <c r="IR61" s="360"/>
      <c r="IS61" s="360"/>
      <c r="IT61" s="360"/>
      <c r="IU61" s="360"/>
      <c r="IV61" s="360"/>
    </row>
    <row r="62" spans="1:256" s="249" customFormat="1" ht="49.5" customHeight="1" thickBot="1">
      <c r="A62" s="375"/>
      <c r="B62" s="789" t="s">
        <v>218</v>
      </c>
      <c r="C62" s="790"/>
      <c r="D62" s="790"/>
      <c r="E62" s="790"/>
      <c r="F62" s="790"/>
      <c r="G62" s="790"/>
      <c r="H62" s="790"/>
      <c r="I62" s="790"/>
      <c r="J62" s="790"/>
      <c r="K62" s="790"/>
      <c r="L62" s="790"/>
      <c r="M62" s="790"/>
      <c r="N62" s="790"/>
      <c r="O62" s="790"/>
      <c r="P62" s="790"/>
      <c r="Q62" s="790"/>
      <c r="R62" s="790"/>
      <c r="S62" s="790"/>
      <c r="T62" s="790"/>
      <c r="U62" s="790"/>
      <c r="V62" s="790"/>
      <c r="W62" s="790"/>
      <c r="X62" s="790"/>
      <c r="Y62" s="790"/>
      <c r="Z62" s="790"/>
      <c r="AA62" s="790"/>
      <c r="AB62" s="790"/>
      <c r="AC62" s="790"/>
      <c r="AD62" s="791"/>
      <c r="AE62" s="577">
        <f>AE61+AE54</f>
        <v>34.5</v>
      </c>
      <c r="AF62" s="578">
        <f>AF61+AF54</f>
        <v>1035</v>
      </c>
      <c r="AG62" s="578">
        <f aca="true" t="shared" si="23" ref="AG62:BH62">AG61+AG54</f>
        <v>486</v>
      </c>
      <c r="AH62" s="578">
        <f t="shared" si="23"/>
        <v>120</v>
      </c>
      <c r="AI62" s="578">
        <f t="shared" si="23"/>
        <v>120</v>
      </c>
      <c r="AJ62" s="579">
        <f t="shared" si="23"/>
        <v>0</v>
      </c>
      <c r="AK62" s="578">
        <f t="shared" si="23"/>
        <v>268</v>
      </c>
      <c r="AL62" s="578">
        <f t="shared" si="23"/>
        <v>254</v>
      </c>
      <c r="AM62" s="579">
        <f t="shared" si="23"/>
        <v>14</v>
      </c>
      <c r="AN62" s="578">
        <f t="shared" si="23"/>
        <v>98</v>
      </c>
      <c r="AO62" s="578">
        <f t="shared" si="23"/>
        <v>98</v>
      </c>
      <c r="AP62" s="579">
        <f t="shared" si="23"/>
        <v>0</v>
      </c>
      <c r="AQ62" s="580">
        <f t="shared" si="23"/>
        <v>14</v>
      </c>
      <c r="AR62" s="581">
        <f t="shared" si="23"/>
        <v>549</v>
      </c>
      <c r="AS62" s="577">
        <f t="shared" si="23"/>
        <v>4</v>
      </c>
      <c r="AT62" s="578">
        <f t="shared" si="23"/>
        <v>3</v>
      </c>
      <c r="AU62" s="578">
        <f t="shared" si="23"/>
        <v>7</v>
      </c>
      <c r="AV62" s="580">
        <f t="shared" si="23"/>
        <v>0</v>
      </c>
      <c r="AW62" s="577">
        <f t="shared" si="23"/>
        <v>1</v>
      </c>
      <c r="AX62" s="578">
        <f t="shared" si="23"/>
        <v>3</v>
      </c>
      <c r="AY62" s="578">
        <f t="shared" si="23"/>
        <v>3</v>
      </c>
      <c r="AZ62" s="580">
        <f t="shared" si="23"/>
        <v>0</v>
      </c>
      <c r="BA62" s="577">
        <f t="shared" si="23"/>
        <v>12</v>
      </c>
      <c r="BB62" s="578">
        <f t="shared" si="23"/>
        <v>2</v>
      </c>
      <c r="BC62" s="578">
        <f t="shared" si="23"/>
        <v>6.5</v>
      </c>
      <c r="BD62" s="580">
        <f t="shared" si="23"/>
        <v>3.5</v>
      </c>
      <c r="BE62" s="577">
        <f t="shared" si="23"/>
        <v>15</v>
      </c>
      <c r="BF62" s="578">
        <f t="shared" si="23"/>
        <v>4.5</v>
      </c>
      <c r="BG62" s="578">
        <f t="shared" si="23"/>
        <v>8.5</v>
      </c>
      <c r="BH62" s="580">
        <f t="shared" si="23"/>
        <v>2</v>
      </c>
      <c r="BI62" s="360"/>
      <c r="BJ62" s="360"/>
      <c r="BK62" s="360"/>
      <c r="BL62" s="360"/>
      <c r="BM62" s="360"/>
      <c r="BN62" s="360"/>
      <c r="BO62" s="360"/>
      <c r="BP62" s="360"/>
      <c r="BQ62" s="360"/>
      <c r="BR62" s="360"/>
      <c r="BS62" s="360"/>
      <c r="BT62" s="360"/>
      <c r="BU62" s="360"/>
      <c r="BV62" s="360"/>
      <c r="BW62" s="360"/>
      <c r="BX62" s="360"/>
      <c r="BY62" s="360"/>
      <c r="BZ62" s="360"/>
      <c r="CA62" s="360"/>
      <c r="CB62" s="360"/>
      <c r="CC62" s="360"/>
      <c r="CD62" s="360"/>
      <c r="CE62" s="360"/>
      <c r="CF62" s="360"/>
      <c r="CG62" s="360"/>
      <c r="CH62" s="360"/>
      <c r="CI62" s="360"/>
      <c r="CJ62" s="360"/>
      <c r="CK62" s="360"/>
      <c r="CL62" s="360"/>
      <c r="CM62" s="360"/>
      <c r="CN62" s="360"/>
      <c r="CO62" s="360"/>
      <c r="CP62" s="360"/>
      <c r="CQ62" s="360"/>
      <c r="CR62" s="360"/>
      <c r="CS62" s="360"/>
      <c r="CT62" s="360"/>
      <c r="CU62" s="360"/>
      <c r="CV62" s="360"/>
      <c r="CW62" s="360"/>
      <c r="CX62" s="360"/>
      <c r="CY62" s="360"/>
      <c r="CZ62" s="360"/>
      <c r="DA62" s="360"/>
      <c r="DB62" s="360"/>
      <c r="DC62" s="360"/>
      <c r="DD62" s="360"/>
      <c r="DE62" s="360"/>
      <c r="DF62" s="360"/>
      <c r="DG62" s="360"/>
      <c r="DH62" s="360"/>
      <c r="DI62" s="360"/>
      <c r="DJ62" s="360"/>
      <c r="DK62" s="360"/>
      <c r="DL62" s="360"/>
      <c r="DM62" s="360"/>
      <c r="DN62" s="360"/>
      <c r="DO62" s="360"/>
      <c r="DP62" s="360"/>
      <c r="DQ62" s="360"/>
      <c r="DR62" s="360"/>
      <c r="DS62" s="360"/>
      <c r="DT62" s="360"/>
      <c r="DU62" s="360"/>
      <c r="DV62" s="360"/>
      <c r="DW62" s="360"/>
      <c r="DX62" s="360"/>
      <c r="DY62" s="360"/>
      <c r="DZ62" s="360"/>
      <c r="EA62" s="360"/>
      <c r="EB62" s="360"/>
      <c r="EC62" s="360"/>
      <c r="ED62" s="360"/>
      <c r="EE62" s="360"/>
      <c r="EF62" s="360"/>
      <c r="EG62" s="360"/>
      <c r="EH62" s="360"/>
      <c r="EI62" s="360"/>
      <c r="EJ62" s="360"/>
      <c r="EK62" s="360"/>
      <c r="EL62" s="360"/>
      <c r="EM62" s="360"/>
      <c r="EN62" s="360"/>
      <c r="EO62" s="360"/>
      <c r="EP62" s="360"/>
      <c r="EQ62" s="360"/>
      <c r="ER62" s="360"/>
      <c r="ES62" s="360"/>
      <c r="ET62" s="360"/>
      <c r="EU62" s="360"/>
      <c r="EV62" s="360"/>
      <c r="EW62" s="360"/>
      <c r="EX62" s="360"/>
      <c r="EY62" s="360"/>
      <c r="EZ62" s="360"/>
      <c r="FA62" s="360"/>
      <c r="FB62" s="360"/>
      <c r="FC62" s="360"/>
      <c r="FD62" s="360"/>
      <c r="FE62" s="360"/>
      <c r="FF62" s="360"/>
      <c r="FG62" s="360"/>
      <c r="FH62" s="360"/>
      <c r="FI62" s="360"/>
      <c r="FJ62" s="360"/>
      <c r="FK62" s="360"/>
      <c r="FL62" s="360"/>
      <c r="FM62" s="360"/>
      <c r="FN62" s="360"/>
      <c r="FO62" s="360"/>
      <c r="FP62" s="360"/>
      <c r="FQ62" s="360"/>
      <c r="FR62" s="360"/>
      <c r="FS62" s="360"/>
      <c r="FT62" s="360"/>
      <c r="FU62" s="360"/>
      <c r="FV62" s="360"/>
      <c r="FW62" s="360"/>
      <c r="FX62" s="360"/>
      <c r="FY62" s="360"/>
      <c r="FZ62" s="360"/>
      <c r="GA62" s="360"/>
      <c r="GB62" s="360"/>
      <c r="GC62" s="360"/>
      <c r="GD62" s="360"/>
      <c r="GE62" s="360"/>
      <c r="GF62" s="360"/>
      <c r="GG62" s="360"/>
      <c r="GH62" s="360"/>
      <c r="GI62" s="360"/>
      <c r="GJ62" s="360"/>
      <c r="GK62" s="360"/>
      <c r="GL62" s="360"/>
      <c r="GM62" s="360"/>
      <c r="GN62" s="360"/>
      <c r="GO62" s="360"/>
      <c r="GP62" s="360"/>
      <c r="GQ62" s="360"/>
      <c r="GR62" s="360"/>
      <c r="GS62" s="360"/>
      <c r="GT62" s="360"/>
      <c r="GU62" s="360"/>
      <c r="GV62" s="360"/>
      <c r="GW62" s="360"/>
      <c r="GX62" s="360"/>
      <c r="GY62" s="360"/>
      <c r="GZ62" s="360"/>
      <c r="HA62" s="360"/>
      <c r="HB62" s="360"/>
      <c r="HC62" s="360"/>
      <c r="HD62" s="360"/>
      <c r="HE62" s="360"/>
      <c r="HF62" s="360"/>
      <c r="HG62" s="360"/>
      <c r="HH62" s="360"/>
      <c r="HI62" s="360"/>
      <c r="HJ62" s="360"/>
      <c r="HK62" s="360"/>
      <c r="HL62" s="360"/>
      <c r="HM62" s="360"/>
      <c r="HN62" s="360"/>
      <c r="HO62" s="360"/>
      <c r="HP62" s="360"/>
      <c r="HQ62" s="360"/>
      <c r="HR62" s="360"/>
      <c r="HS62" s="360"/>
      <c r="HT62" s="360"/>
      <c r="HU62" s="360"/>
      <c r="HV62" s="360"/>
      <c r="HW62" s="360"/>
      <c r="HX62" s="360"/>
      <c r="HY62" s="360"/>
      <c r="HZ62" s="360"/>
      <c r="IA62" s="360"/>
      <c r="IB62" s="360"/>
      <c r="IC62" s="360"/>
      <c r="ID62" s="360"/>
      <c r="IE62" s="360"/>
      <c r="IF62" s="360"/>
      <c r="IG62" s="360"/>
      <c r="IH62" s="360"/>
      <c r="II62" s="360"/>
      <c r="IJ62" s="360"/>
      <c r="IK62" s="360"/>
      <c r="IL62" s="360"/>
      <c r="IM62" s="360"/>
      <c r="IN62" s="360"/>
      <c r="IO62" s="360"/>
      <c r="IP62" s="360"/>
      <c r="IQ62" s="360"/>
      <c r="IR62" s="360"/>
      <c r="IS62" s="360"/>
      <c r="IT62" s="360"/>
      <c r="IU62" s="360"/>
      <c r="IV62" s="360"/>
    </row>
    <row r="63" spans="2:60" ht="49.5" customHeight="1" thickBot="1">
      <c r="B63" s="792" t="s">
        <v>219</v>
      </c>
      <c r="C63" s="793"/>
      <c r="D63" s="793"/>
      <c r="E63" s="793"/>
      <c r="F63" s="793"/>
      <c r="G63" s="793"/>
      <c r="H63" s="793"/>
      <c r="I63" s="793"/>
      <c r="J63" s="793"/>
      <c r="K63" s="793"/>
      <c r="L63" s="793"/>
      <c r="M63" s="793"/>
      <c r="N63" s="793"/>
      <c r="O63" s="793"/>
      <c r="P63" s="793"/>
      <c r="Q63" s="793"/>
      <c r="R63" s="793"/>
      <c r="S63" s="793"/>
      <c r="T63" s="793"/>
      <c r="U63" s="793"/>
      <c r="V63" s="793"/>
      <c r="W63" s="793"/>
      <c r="X63" s="793"/>
      <c r="Y63" s="793"/>
      <c r="Z63" s="793"/>
      <c r="AA63" s="793"/>
      <c r="AB63" s="793"/>
      <c r="AC63" s="793"/>
      <c r="AD63" s="793"/>
      <c r="AE63" s="582">
        <f aca="true" t="shared" si="24" ref="AE63:BH63">AE62+AE42</f>
        <v>60</v>
      </c>
      <c r="AF63" s="582">
        <f t="shared" si="24"/>
        <v>1800</v>
      </c>
      <c r="AG63" s="582">
        <f t="shared" si="24"/>
        <v>884</v>
      </c>
      <c r="AH63" s="582">
        <f t="shared" si="24"/>
        <v>248</v>
      </c>
      <c r="AI63" s="582">
        <f t="shared" si="24"/>
        <v>248</v>
      </c>
      <c r="AJ63" s="582">
        <f t="shared" si="24"/>
        <v>0</v>
      </c>
      <c r="AK63" s="582">
        <f t="shared" si="24"/>
        <v>538</v>
      </c>
      <c r="AL63" s="582">
        <f t="shared" si="24"/>
        <v>524</v>
      </c>
      <c r="AM63" s="582">
        <f t="shared" si="24"/>
        <v>14</v>
      </c>
      <c r="AN63" s="582">
        <f t="shared" si="24"/>
        <v>98</v>
      </c>
      <c r="AO63" s="582">
        <f t="shared" si="24"/>
        <v>98</v>
      </c>
      <c r="AP63" s="582">
        <f t="shared" si="24"/>
        <v>0</v>
      </c>
      <c r="AQ63" s="582">
        <f t="shared" si="24"/>
        <v>14</v>
      </c>
      <c r="AR63" s="582">
        <f t="shared" si="24"/>
        <v>916</v>
      </c>
      <c r="AS63" s="582">
        <f t="shared" si="24"/>
        <v>6</v>
      </c>
      <c r="AT63" s="582">
        <f t="shared" si="24"/>
        <v>9</v>
      </c>
      <c r="AU63" s="582">
        <f t="shared" si="24"/>
        <v>10</v>
      </c>
      <c r="AV63" s="582">
        <f t="shared" si="24"/>
        <v>0</v>
      </c>
      <c r="AW63" s="582">
        <f t="shared" si="24"/>
        <v>2</v>
      </c>
      <c r="AX63" s="582">
        <f t="shared" si="24"/>
        <v>3</v>
      </c>
      <c r="AY63" s="582">
        <f t="shared" si="24"/>
        <v>4</v>
      </c>
      <c r="AZ63" s="582">
        <f t="shared" si="24"/>
        <v>2</v>
      </c>
      <c r="BA63" s="582">
        <f t="shared" si="24"/>
        <v>24.5</v>
      </c>
      <c r="BB63" s="582">
        <f t="shared" si="24"/>
        <v>6</v>
      </c>
      <c r="BC63" s="582">
        <f t="shared" si="24"/>
        <v>15</v>
      </c>
      <c r="BD63" s="582">
        <f t="shared" si="24"/>
        <v>3.5</v>
      </c>
      <c r="BE63" s="582">
        <f t="shared" si="24"/>
        <v>24.5</v>
      </c>
      <c r="BF63" s="582">
        <f t="shared" si="24"/>
        <v>7.5</v>
      </c>
      <c r="BG63" s="582">
        <f t="shared" si="24"/>
        <v>15</v>
      </c>
      <c r="BH63" s="583">
        <f t="shared" si="24"/>
        <v>2</v>
      </c>
    </row>
    <row r="64" spans="1:256" s="249" customFormat="1" ht="39.75" customHeight="1">
      <c r="A64" s="391"/>
      <c r="B64" s="826" t="s">
        <v>220</v>
      </c>
      <c r="C64" s="826"/>
      <c r="D64" s="826"/>
      <c r="E64" s="826"/>
      <c r="F64" s="826"/>
      <c r="G64" s="826"/>
      <c r="H64" s="826"/>
      <c r="I64" s="826"/>
      <c r="J64" s="826"/>
      <c r="K64" s="826"/>
      <c r="L64" s="826"/>
      <c r="M64" s="826"/>
      <c r="N64" s="826"/>
      <c r="O64" s="826"/>
      <c r="P64" s="826"/>
      <c r="Q64" s="826"/>
      <c r="R64" s="826"/>
      <c r="S64" s="826"/>
      <c r="T64" s="826"/>
      <c r="U64" s="826"/>
      <c r="V64" s="826"/>
      <c r="W64" s="826"/>
      <c r="X64" s="826"/>
      <c r="Y64" s="826"/>
      <c r="Z64" s="826"/>
      <c r="AA64" s="827"/>
      <c r="AB64" s="808" t="s">
        <v>221</v>
      </c>
      <c r="AC64" s="809"/>
      <c r="AD64" s="810"/>
      <c r="AE64" s="814" t="s">
        <v>222</v>
      </c>
      <c r="AF64" s="815"/>
      <c r="AG64" s="815"/>
      <c r="AH64" s="815"/>
      <c r="AI64" s="815"/>
      <c r="AJ64" s="815"/>
      <c r="AK64" s="815"/>
      <c r="AL64" s="815"/>
      <c r="AM64" s="815"/>
      <c r="AN64" s="815"/>
      <c r="AO64" s="815"/>
      <c r="AP64" s="815"/>
      <c r="AQ64" s="816"/>
      <c r="AR64" s="817"/>
      <c r="AS64" s="584">
        <f>AS63</f>
        <v>6</v>
      </c>
      <c r="AT64" s="585"/>
      <c r="AU64" s="585"/>
      <c r="AV64" s="586"/>
      <c r="AW64" s="584"/>
      <c r="AX64" s="585"/>
      <c r="AY64" s="585"/>
      <c r="AZ64" s="586"/>
      <c r="BA64" s="584">
        <v>3</v>
      </c>
      <c r="BB64" s="585"/>
      <c r="BC64" s="585"/>
      <c r="BD64" s="587"/>
      <c r="BE64" s="588">
        <v>3</v>
      </c>
      <c r="BF64"/>
      <c r="BG64"/>
      <c r="BH64"/>
      <c r="BI64" s="360"/>
      <c r="BJ64" s="360"/>
      <c r="BK64" s="360"/>
      <c r="BL64" s="360"/>
      <c r="BM64" s="360"/>
      <c r="BN64" s="360"/>
      <c r="BO64" s="360"/>
      <c r="BP64" s="360"/>
      <c r="BQ64" s="360"/>
      <c r="BR64" s="360"/>
      <c r="BS64" s="360"/>
      <c r="BT64" s="360"/>
      <c r="BU64" s="360"/>
      <c r="BV64" s="360"/>
      <c r="BW64" s="360"/>
      <c r="BX64" s="360"/>
      <c r="BY64" s="360"/>
      <c r="BZ64" s="360"/>
      <c r="CA64" s="360"/>
      <c r="CB64" s="360"/>
      <c r="CC64" s="360"/>
      <c r="CD64" s="360"/>
      <c r="CE64" s="360"/>
      <c r="CF64" s="360"/>
      <c r="CG64" s="360"/>
      <c r="CH64" s="360"/>
      <c r="CI64" s="360"/>
      <c r="CJ64" s="360"/>
      <c r="CK64" s="360"/>
      <c r="CL64" s="360"/>
      <c r="CM64" s="360"/>
      <c r="CN64" s="360"/>
      <c r="CO64" s="360"/>
      <c r="CP64" s="360"/>
      <c r="CQ64" s="360"/>
      <c r="CR64" s="360"/>
      <c r="CS64" s="360"/>
      <c r="CT64" s="360"/>
      <c r="CU64" s="360"/>
      <c r="CV64" s="360"/>
      <c r="CW64" s="360"/>
      <c r="CX64" s="360"/>
      <c r="CY64" s="360"/>
      <c r="CZ64" s="360"/>
      <c r="DA64" s="360"/>
      <c r="DB64" s="360"/>
      <c r="DC64" s="360"/>
      <c r="DD64" s="360"/>
      <c r="DE64" s="360"/>
      <c r="DF64" s="360"/>
      <c r="DG64" s="360"/>
      <c r="DH64" s="360"/>
      <c r="DI64" s="360"/>
      <c r="DJ64" s="360"/>
      <c r="DK64" s="360"/>
      <c r="DL64" s="360"/>
      <c r="DM64" s="360"/>
      <c r="DN64" s="360"/>
      <c r="DO64" s="360"/>
      <c r="DP64" s="360"/>
      <c r="DQ64" s="360"/>
      <c r="DR64" s="360"/>
      <c r="DS64" s="360"/>
      <c r="DT64" s="360"/>
      <c r="DU64" s="360"/>
      <c r="DV64" s="360"/>
      <c r="DW64" s="360"/>
      <c r="DX64" s="360"/>
      <c r="DY64" s="360"/>
      <c r="DZ64" s="360"/>
      <c r="EA64" s="360"/>
      <c r="EB64" s="360"/>
      <c r="EC64" s="360"/>
      <c r="ED64" s="360"/>
      <c r="EE64" s="360"/>
      <c r="EF64" s="360"/>
      <c r="EG64" s="360"/>
      <c r="EH64" s="360"/>
      <c r="EI64" s="360"/>
      <c r="EJ64" s="360"/>
      <c r="EK64" s="360"/>
      <c r="EL64" s="360"/>
      <c r="EM64" s="360"/>
      <c r="EN64" s="360"/>
      <c r="EO64" s="360"/>
      <c r="EP64" s="360"/>
      <c r="EQ64" s="360"/>
      <c r="ER64" s="360"/>
      <c r="ES64" s="360"/>
      <c r="ET64" s="360"/>
      <c r="EU64" s="360"/>
      <c r="EV64" s="360"/>
      <c r="EW64" s="360"/>
      <c r="EX64" s="360"/>
      <c r="EY64" s="360"/>
      <c r="EZ64" s="360"/>
      <c r="FA64" s="360"/>
      <c r="FB64" s="360"/>
      <c r="FC64" s="360"/>
      <c r="FD64" s="360"/>
      <c r="FE64" s="360"/>
      <c r="FF64" s="360"/>
      <c r="FG64" s="360"/>
      <c r="FH64" s="360"/>
      <c r="FI64" s="360"/>
      <c r="FJ64" s="360"/>
      <c r="FK64" s="360"/>
      <c r="FL64" s="360"/>
      <c r="FM64" s="360"/>
      <c r="FN64" s="360"/>
      <c r="FO64" s="360"/>
      <c r="FP64" s="360"/>
      <c r="FQ64" s="360"/>
      <c r="FR64" s="360"/>
      <c r="FS64" s="360"/>
      <c r="FT64" s="360"/>
      <c r="FU64" s="360"/>
      <c r="FV64" s="360"/>
      <c r="FW64" s="360"/>
      <c r="FX64" s="360"/>
      <c r="FY64" s="360"/>
      <c r="FZ64" s="360"/>
      <c r="GA64" s="360"/>
      <c r="GB64" s="360"/>
      <c r="GC64" s="360"/>
      <c r="GD64" s="360"/>
      <c r="GE64" s="360"/>
      <c r="GF64" s="360"/>
      <c r="GG64" s="360"/>
      <c r="GH64" s="360"/>
      <c r="GI64" s="360"/>
      <c r="GJ64" s="360"/>
      <c r="GK64" s="360"/>
      <c r="GL64" s="360"/>
      <c r="GM64" s="360"/>
      <c r="GN64" s="360"/>
      <c r="GO64" s="360"/>
      <c r="GP64" s="360"/>
      <c r="GQ64" s="360"/>
      <c r="GR64" s="360"/>
      <c r="GS64" s="360"/>
      <c r="GT64" s="360"/>
      <c r="GU64" s="360"/>
      <c r="GV64" s="360"/>
      <c r="GW64" s="360"/>
      <c r="GX64" s="360"/>
      <c r="GY64" s="360"/>
      <c r="GZ64" s="360"/>
      <c r="HA64" s="360"/>
      <c r="HB64" s="360"/>
      <c r="HC64" s="360"/>
      <c r="HD64" s="360"/>
      <c r="HE64" s="360"/>
      <c r="HF64" s="360"/>
      <c r="HG64" s="360"/>
      <c r="HH64" s="360"/>
      <c r="HI64" s="360"/>
      <c r="HJ64" s="360"/>
      <c r="HK64" s="360"/>
      <c r="HL64" s="360"/>
      <c r="HM64" s="360"/>
      <c r="HN64" s="360"/>
      <c r="HO64" s="360"/>
      <c r="HP64" s="360"/>
      <c r="HQ64" s="360"/>
      <c r="HR64" s="360"/>
      <c r="HS64" s="360"/>
      <c r="HT64" s="360"/>
      <c r="HU64" s="360"/>
      <c r="HV64" s="360"/>
      <c r="HW64" s="360"/>
      <c r="HX64" s="360"/>
      <c r="HY64" s="360"/>
      <c r="HZ64" s="360"/>
      <c r="IA64" s="360"/>
      <c r="IB64" s="360"/>
      <c r="IC64" s="360"/>
      <c r="ID64" s="360"/>
      <c r="IE64" s="360"/>
      <c r="IF64" s="360"/>
      <c r="IG64" s="360"/>
      <c r="IH64" s="360"/>
      <c r="II64" s="360"/>
      <c r="IJ64" s="360"/>
      <c r="IK64" s="360"/>
      <c r="IL64" s="360"/>
      <c r="IM64" s="360"/>
      <c r="IN64" s="360"/>
      <c r="IO64" s="360"/>
      <c r="IP64" s="360"/>
      <c r="IQ64" s="360"/>
      <c r="IR64" s="360"/>
      <c r="IS64" s="360"/>
      <c r="IT64" s="360"/>
      <c r="IU64" s="360"/>
      <c r="IV64" s="360"/>
    </row>
    <row r="65" spans="1:256" s="249" customFormat="1" ht="39.75" customHeight="1">
      <c r="A65" s="391"/>
      <c r="B65" s="826"/>
      <c r="C65" s="826"/>
      <c r="D65" s="826"/>
      <c r="E65" s="826"/>
      <c r="F65" s="826"/>
      <c r="G65" s="826"/>
      <c r="H65" s="826"/>
      <c r="I65" s="826"/>
      <c r="J65" s="826"/>
      <c r="K65" s="826"/>
      <c r="L65" s="826"/>
      <c r="M65" s="826"/>
      <c r="N65" s="826"/>
      <c r="O65" s="826"/>
      <c r="P65" s="826"/>
      <c r="Q65" s="826"/>
      <c r="R65" s="826"/>
      <c r="S65" s="826"/>
      <c r="T65" s="826"/>
      <c r="U65" s="826"/>
      <c r="V65" s="826"/>
      <c r="W65" s="826"/>
      <c r="X65" s="826"/>
      <c r="Y65" s="826"/>
      <c r="Z65" s="826"/>
      <c r="AA65" s="827"/>
      <c r="AB65" s="808"/>
      <c r="AC65" s="809"/>
      <c r="AD65" s="810"/>
      <c r="AE65" s="818" t="s">
        <v>223</v>
      </c>
      <c r="AF65" s="819"/>
      <c r="AG65" s="819"/>
      <c r="AH65" s="819"/>
      <c r="AI65" s="819"/>
      <c r="AJ65" s="819"/>
      <c r="AK65" s="819"/>
      <c r="AL65" s="819"/>
      <c r="AM65" s="819"/>
      <c r="AN65" s="819"/>
      <c r="AO65" s="819"/>
      <c r="AP65" s="819"/>
      <c r="AQ65" s="820"/>
      <c r="AR65" s="821"/>
      <c r="AS65" s="422"/>
      <c r="AT65" s="423">
        <f>AT63</f>
        <v>9</v>
      </c>
      <c r="AU65" s="423"/>
      <c r="AV65" s="424"/>
      <c r="AW65" s="422"/>
      <c r="AX65" s="423"/>
      <c r="AY65" s="423"/>
      <c r="AZ65" s="424"/>
      <c r="BA65" s="422"/>
      <c r="BB65" s="423">
        <v>4</v>
      </c>
      <c r="BC65" s="423"/>
      <c r="BD65" s="425"/>
      <c r="BE65" s="426"/>
      <c r="BF65" s="423">
        <v>5</v>
      </c>
      <c r="BG65" s="427"/>
      <c r="BH65" s="428"/>
      <c r="BI65" s="360"/>
      <c r="BJ65" s="360"/>
      <c r="BK65" s="360"/>
      <c r="BL65" s="360"/>
      <c r="BM65" s="360"/>
      <c r="BN65" s="360"/>
      <c r="BO65" s="360"/>
      <c r="BP65" s="360"/>
      <c r="BQ65" s="360"/>
      <c r="BR65" s="360"/>
      <c r="BS65" s="360"/>
      <c r="BT65" s="360"/>
      <c r="BU65" s="360"/>
      <c r="BV65" s="360"/>
      <c r="BW65" s="360"/>
      <c r="BX65" s="360"/>
      <c r="BY65" s="360"/>
      <c r="BZ65" s="360"/>
      <c r="CA65" s="360"/>
      <c r="CB65" s="360"/>
      <c r="CC65" s="360"/>
      <c r="CD65" s="360"/>
      <c r="CE65" s="360"/>
      <c r="CF65" s="360"/>
      <c r="CG65" s="360"/>
      <c r="CH65" s="360"/>
      <c r="CI65" s="360"/>
      <c r="CJ65" s="360"/>
      <c r="CK65" s="360"/>
      <c r="CL65" s="360"/>
      <c r="CM65" s="360"/>
      <c r="CN65" s="360"/>
      <c r="CO65" s="360"/>
      <c r="CP65" s="360"/>
      <c r="CQ65" s="360"/>
      <c r="CR65" s="360"/>
      <c r="CS65" s="360"/>
      <c r="CT65" s="360"/>
      <c r="CU65" s="360"/>
      <c r="CV65" s="360"/>
      <c r="CW65" s="360"/>
      <c r="CX65" s="360"/>
      <c r="CY65" s="360"/>
      <c r="CZ65" s="360"/>
      <c r="DA65" s="360"/>
      <c r="DB65" s="360"/>
      <c r="DC65" s="360"/>
      <c r="DD65" s="360"/>
      <c r="DE65" s="360"/>
      <c r="DF65" s="360"/>
      <c r="DG65" s="360"/>
      <c r="DH65" s="360"/>
      <c r="DI65" s="360"/>
      <c r="DJ65" s="360"/>
      <c r="DK65" s="360"/>
      <c r="DL65" s="360"/>
      <c r="DM65" s="360"/>
      <c r="DN65" s="360"/>
      <c r="DO65" s="360"/>
      <c r="DP65" s="360"/>
      <c r="DQ65" s="360"/>
      <c r="DR65" s="360"/>
      <c r="DS65" s="360"/>
      <c r="DT65" s="360"/>
      <c r="DU65" s="360"/>
      <c r="DV65" s="360"/>
      <c r="DW65" s="360"/>
      <c r="DX65" s="360"/>
      <c r="DY65" s="360"/>
      <c r="DZ65" s="360"/>
      <c r="EA65" s="360"/>
      <c r="EB65" s="360"/>
      <c r="EC65" s="360"/>
      <c r="ED65" s="360"/>
      <c r="EE65" s="360"/>
      <c r="EF65" s="360"/>
      <c r="EG65" s="360"/>
      <c r="EH65" s="360"/>
      <c r="EI65" s="360"/>
      <c r="EJ65" s="360"/>
      <c r="EK65" s="360"/>
      <c r="EL65" s="360"/>
      <c r="EM65" s="360"/>
      <c r="EN65" s="360"/>
      <c r="EO65" s="360"/>
      <c r="EP65" s="360"/>
      <c r="EQ65" s="360"/>
      <c r="ER65" s="360"/>
      <c r="ES65" s="360"/>
      <c r="ET65" s="360"/>
      <c r="EU65" s="360"/>
      <c r="EV65" s="360"/>
      <c r="EW65" s="360"/>
      <c r="EX65" s="360"/>
      <c r="EY65" s="360"/>
      <c r="EZ65" s="360"/>
      <c r="FA65" s="360"/>
      <c r="FB65" s="360"/>
      <c r="FC65" s="360"/>
      <c r="FD65" s="360"/>
      <c r="FE65" s="360"/>
      <c r="FF65" s="360"/>
      <c r="FG65" s="360"/>
      <c r="FH65" s="360"/>
      <c r="FI65" s="360"/>
      <c r="FJ65" s="360"/>
      <c r="FK65" s="360"/>
      <c r="FL65" s="360"/>
      <c r="FM65" s="360"/>
      <c r="FN65" s="360"/>
      <c r="FO65" s="360"/>
      <c r="FP65" s="360"/>
      <c r="FQ65" s="360"/>
      <c r="FR65" s="360"/>
      <c r="FS65" s="360"/>
      <c r="FT65" s="360"/>
      <c r="FU65" s="360"/>
      <c r="FV65" s="360"/>
      <c r="FW65" s="360"/>
      <c r="FX65" s="360"/>
      <c r="FY65" s="360"/>
      <c r="FZ65" s="360"/>
      <c r="GA65" s="360"/>
      <c r="GB65" s="360"/>
      <c r="GC65" s="360"/>
      <c r="GD65" s="360"/>
      <c r="GE65" s="360"/>
      <c r="GF65" s="360"/>
      <c r="GG65" s="360"/>
      <c r="GH65" s="360"/>
      <c r="GI65" s="360"/>
      <c r="GJ65" s="360"/>
      <c r="GK65" s="360"/>
      <c r="GL65" s="360"/>
      <c r="GM65" s="360"/>
      <c r="GN65" s="360"/>
      <c r="GO65" s="360"/>
      <c r="GP65" s="360"/>
      <c r="GQ65" s="360"/>
      <c r="GR65" s="360"/>
      <c r="GS65" s="360"/>
      <c r="GT65" s="360"/>
      <c r="GU65" s="360"/>
      <c r="GV65" s="360"/>
      <c r="GW65" s="360"/>
      <c r="GX65" s="360"/>
      <c r="GY65" s="360"/>
      <c r="GZ65" s="360"/>
      <c r="HA65" s="360"/>
      <c r="HB65" s="360"/>
      <c r="HC65" s="360"/>
      <c r="HD65" s="360"/>
      <c r="HE65" s="360"/>
      <c r="HF65" s="360"/>
      <c r="HG65" s="360"/>
      <c r="HH65" s="360"/>
      <c r="HI65" s="360"/>
      <c r="HJ65" s="360"/>
      <c r="HK65" s="360"/>
      <c r="HL65" s="360"/>
      <c r="HM65" s="360"/>
      <c r="HN65" s="360"/>
      <c r="HO65" s="360"/>
      <c r="HP65" s="360"/>
      <c r="HQ65" s="360"/>
      <c r="HR65" s="360"/>
      <c r="HS65" s="360"/>
      <c r="HT65" s="360"/>
      <c r="HU65" s="360"/>
      <c r="HV65" s="360"/>
      <c r="HW65" s="360"/>
      <c r="HX65" s="360"/>
      <c r="HY65" s="360"/>
      <c r="HZ65" s="360"/>
      <c r="IA65" s="360"/>
      <c r="IB65" s="360"/>
      <c r="IC65" s="360"/>
      <c r="ID65" s="360"/>
      <c r="IE65" s="360"/>
      <c r="IF65" s="360"/>
      <c r="IG65" s="360"/>
      <c r="IH65" s="360"/>
      <c r="II65" s="360"/>
      <c r="IJ65" s="360"/>
      <c r="IK65" s="360"/>
      <c r="IL65" s="360"/>
      <c r="IM65" s="360"/>
      <c r="IN65" s="360"/>
      <c r="IO65" s="360"/>
      <c r="IP65" s="360"/>
      <c r="IQ65" s="360"/>
      <c r="IR65" s="360"/>
      <c r="IS65" s="360"/>
      <c r="IT65" s="360"/>
      <c r="IU65" s="360"/>
      <c r="IV65" s="360"/>
    </row>
    <row r="66" spans="1:256" s="249" customFormat="1" ht="39.75" customHeight="1">
      <c r="A66" s="391"/>
      <c r="B66" s="826"/>
      <c r="C66" s="826"/>
      <c r="D66" s="826"/>
      <c r="E66" s="826"/>
      <c r="F66" s="826"/>
      <c r="G66" s="826"/>
      <c r="H66" s="826"/>
      <c r="I66" s="826"/>
      <c r="J66" s="826"/>
      <c r="K66" s="826"/>
      <c r="L66" s="826"/>
      <c r="M66" s="826"/>
      <c r="N66" s="826"/>
      <c r="O66" s="826"/>
      <c r="P66" s="826"/>
      <c r="Q66" s="826"/>
      <c r="R66" s="826"/>
      <c r="S66" s="826"/>
      <c r="T66" s="826"/>
      <c r="U66" s="826"/>
      <c r="V66" s="826"/>
      <c r="W66" s="826"/>
      <c r="X66" s="826"/>
      <c r="Y66" s="826"/>
      <c r="Z66" s="826"/>
      <c r="AA66" s="827"/>
      <c r="AB66" s="808"/>
      <c r="AC66" s="809"/>
      <c r="AD66" s="810"/>
      <c r="AE66" s="818" t="s">
        <v>224</v>
      </c>
      <c r="AF66" s="819"/>
      <c r="AG66" s="819"/>
      <c r="AH66" s="819"/>
      <c r="AI66" s="819"/>
      <c r="AJ66" s="819"/>
      <c r="AK66" s="819"/>
      <c r="AL66" s="819"/>
      <c r="AM66" s="819"/>
      <c r="AN66" s="819"/>
      <c r="AO66" s="819"/>
      <c r="AP66" s="819"/>
      <c r="AQ66" s="820"/>
      <c r="AR66" s="821"/>
      <c r="AS66" s="422"/>
      <c r="AT66" s="423"/>
      <c r="AU66" s="423">
        <f>AU63</f>
        <v>10</v>
      </c>
      <c r="AV66" s="424"/>
      <c r="AW66" s="422"/>
      <c r="AX66" s="423"/>
      <c r="AY66" s="423"/>
      <c r="AZ66" s="424"/>
      <c r="BA66" s="422"/>
      <c r="BB66" s="423"/>
      <c r="BC66" s="423"/>
      <c r="BD66" s="425">
        <v>4</v>
      </c>
      <c r="BE66" s="426"/>
      <c r="BF66" s="427"/>
      <c r="BG66" s="427"/>
      <c r="BH66" s="428">
        <v>6</v>
      </c>
      <c r="BI66" s="360"/>
      <c r="BJ66" s="360"/>
      <c r="BK66" s="360"/>
      <c r="BL66" s="360"/>
      <c r="BM66" s="360"/>
      <c r="BN66" s="360"/>
      <c r="BO66" s="360"/>
      <c r="BP66" s="360"/>
      <c r="BQ66" s="360"/>
      <c r="BR66" s="360"/>
      <c r="BS66" s="360"/>
      <c r="BT66" s="360"/>
      <c r="BU66" s="360"/>
      <c r="BV66" s="360"/>
      <c r="BW66" s="360"/>
      <c r="BX66" s="360"/>
      <c r="BY66" s="360"/>
      <c r="BZ66" s="360"/>
      <c r="CA66" s="360"/>
      <c r="CB66" s="360"/>
      <c r="CC66" s="360"/>
      <c r="CD66" s="360"/>
      <c r="CE66" s="360"/>
      <c r="CF66" s="360"/>
      <c r="CG66" s="360"/>
      <c r="CH66" s="360"/>
      <c r="CI66" s="360"/>
      <c r="CJ66" s="360"/>
      <c r="CK66" s="360"/>
      <c r="CL66" s="360"/>
      <c r="CM66" s="360"/>
      <c r="CN66" s="360"/>
      <c r="CO66" s="360"/>
      <c r="CP66" s="360"/>
      <c r="CQ66" s="360"/>
      <c r="CR66" s="360"/>
      <c r="CS66" s="360"/>
      <c r="CT66" s="360"/>
      <c r="CU66" s="360"/>
      <c r="CV66" s="360"/>
      <c r="CW66" s="360"/>
      <c r="CX66" s="360"/>
      <c r="CY66" s="360"/>
      <c r="CZ66" s="360"/>
      <c r="DA66" s="360"/>
      <c r="DB66" s="360"/>
      <c r="DC66" s="360"/>
      <c r="DD66" s="360"/>
      <c r="DE66" s="360"/>
      <c r="DF66" s="360"/>
      <c r="DG66" s="360"/>
      <c r="DH66" s="360"/>
      <c r="DI66" s="360"/>
      <c r="DJ66" s="360"/>
      <c r="DK66" s="360"/>
      <c r="DL66" s="360"/>
      <c r="DM66" s="360"/>
      <c r="DN66" s="360"/>
      <c r="DO66" s="360"/>
      <c r="DP66" s="360"/>
      <c r="DQ66" s="360"/>
      <c r="DR66" s="360"/>
      <c r="DS66" s="360"/>
      <c r="DT66" s="360"/>
      <c r="DU66" s="360"/>
      <c r="DV66" s="360"/>
      <c r="DW66" s="360"/>
      <c r="DX66" s="360"/>
      <c r="DY66" s="360"/>
      <c r="DZ66" s="360"/>
      <c r="EA66" s="360"/>
      <c r="EB66" s="360"/>
      <c r="EC66" s="360"/>
      <c r="ED66" s="360"/>
      <c r="EE66" s="360"/>
      <c r="EF66" s="360"/>
      <c r="EG66" s="360"/>
      <c r="EH66" s="360"/>
      <c r="EI66" s="360"/>
      <c r="EJ66" s="360"/>
      <c r="EK66" s="360"/>
      <c r="EL66" s="360"/>
      <c r="EM66" s="360"/>
      <c r="EN66" s="360"/>
      <c r="EO66" s="360"/>
      <c r="EP66" s="360"/>
      <c r="EQ66" s="360"/>
      <c r="ER66" s="360"/>
      <c r="ES66" s="360"/>
      <c r="ET66" s="360"/>
      <c r="EU66" s="360"/>
      <c r="EV66" s="360"/>
      <c r="EW66" s="360"/>
      <c r="EX66" s="360"/>
      <c r="EY66" s="360"/>
      <c r="EZ66" s="360"/>
      <c r="FA66" s="360"/>
      <c r="FB66" s="360"/>
      <c r="FC66" s="360"/>
      <c r="FD66" s="360"/>
      <c r="FE66" s="360"/>
      <c r="FF66" s="360"/>
      <c r="FG66" s="360"/>
      <c r="FH66" s="360"/>
      <c r="FI66" s="360"/>
      <c r="FJ66" s="360"/>
      <c r="FK66" s="360"/>
      <c r="FL66" s="360"/>
      <c r="FM66" s="360"/>
      <c r="FN66" s="360"/>
      <c r="FO66" s="360"/>
      <c r="FP66" s="360"/>
      <c r="FQ66" s="360"/>
      <c r="FR66" s="360"/>
      <c r="FS66" s="360"/>
      <c r="FT66" s="360"/>
      <c r="FU66" s="360"/>
      <c r="FV66" s="360"/>
      <c r="FW66" s="360"/>
      <c r="FX66" s="360"/>
      <c r="FY66" s="360"/>
      <c r="FZ66" s="360"/>
      <c r="GA66" s="360"/>
      <c r="GB66" s="360"/>
      <c r="GC66" s="360"/>
      <c r="GD66" s="360"/>
      <c r="GE66" s="360"/>
      <c r="GF66" s="360"/>
      <c r="GG66" s="360"/>
      <c r="GH66" s="360"/>
      <c r="GI66" s="360"/>
      <c r="GJ66" s="360"/>
      <c r="GK66" s="360"/>
      <c r="GL66" s="360"/>
      <c r="GM66" s="360"/>
      <c r="GN66" s="360"/>
      <c r="GO66" s="360"/>
      <c r="GP66" s="360"/>
      <c r="GQ66" s="360"/>
      <c r="GR66" s="360"/>
      <c r="GS66" s="360"/>
      <c r="GT66" s="360"/>
      <c r="GU66" s="360"/>
      <c r="GV66" s="360"/>
      <c r="GW66" s="360"/>
      <c r="GX66" s="360"/>
      <c r="GY66" s="360"/>
      <c r="GZ66" s="360"/>
      <c r="HA66" s="360"/>
      <c r="HB66" s="360"/>
      <c r="HC66" s="360"/>
      <c r="HD66" s="360"/>
      <c r="HE66" s="360"/>
      <c r="HF66" s="360"/>
      <c r="HG66" s="360"/>
      <c r="HH66" s="360"/>
      <c r="HI66" s="360"/>
      <c r="HJ66" s="360"/>
      <c r="HK66" s="360"/>
      <c r="HL66" s="360"/>
      <c r="HM66" s="360"/>
      <c r="HN66" s="360"/>
      <c r="HO66" s="360"/>
      <c r="HP66" s="360"/>
      <c r="HQ66" s="360"/>
      <c r="HR66" s="360"/>
      <c r="HS66" s="360"/>
      <c r="HT66" s="360"/>
      <c r="HU66" s="360"/>
      <c r="HV66" s="360"/>
      <c r="HW66" s="360"/>
      <c r="HX66" s="360"/>
      <c r="HY66" s="360"/>
      <c r="HZ66" s="360"/>
      <c r="IA66" s="360"/>
      <c r="IB66" s="360"/>
      <c r="IC66" s="360"/>
      <c r="ID66" s="360"/>
      <c r="IE66" s="360"/>
      <c r="IF66" s="360"/>
      <c r="IG66" s="360"/>
      <c r="IH66" s="360"/>
      <c r="II66" s="360"/>
      <c r="IJ66" s="360"/>
      <c r="IK66" s="360"/>
      <c r="IL66" s="360"/>
      <c r="IM66" s="360"/>
      <c r="IN66" s="360"/>
      <c r="IO66" s="360"/>
      <c r="IP66" s="360"/>
      <c r="IQ66" s="360"/>
      <c r="IR66" s="360"/>
      <c r="IS66" s="360"/>
      <c r="IT66" s="360"/>
      <c r="IU66" s="360"/>
      <c r="IV66" s="360"/>
    </row>
    <row r="67" spans="1:256" s="249" customFormat="1" ht="39.75" customHeight="1">
      <c r="A67" s="391"/>
      <c r="B67" s="429"/>
      <c r="C67" s="430"/>
      <c r="D67" s="430"/>
      <c r="E67" s="430"/>
      <c r="F67" s="430"/>
      <c r="G67" s="430"/>
      <c r="H67" s="430"/>
      <c r="I67" s="430"/>
      <c r="J67" s="430"/>
      <c r="K67" s="430"/>
      <c r="L67" s="430"/>
      <c r="M67" s="430"/>
      <c r="N67" s="430"/>
      <c r="O67" s="430"/>
      <c r="P67" s="430"/>
      <c r="Q67" s="430"/>
      <c r="R67" s="430"/>
      <c r="S67" s="430"/>
      <c r="T67" s="545" t="s">
        <v>225</v>
      </c>
      <c r="U67" s="544"/>
      <c r="V67" s="544"/>
      <c r="W67" s="431"/>
      <c r="X67" s="431"/>
      <c r="Y67" s="432"/>
      <c r="Z67" s="432"/>
      <c r="AA67" s="432"/>
      <c r="AB67" s="808"/>
      <c r="AC67" s="809"/>
      <c r="AD67" s="810"/>
      <c r="AE67" s="818" t="s">
        <v>226</v>
      </c>
      <c r="AF67" s="819"/>
      <c r="AG67" s="819"/>
      <c r="AH67" s="819"/>
      <c r="AI67" s="819"/>
      <c r="AJ67" s="819"/>
      <c r="AK67" s="819"/>
      <c r="AL67" s="819"/>
      <c r="AM67" s="819"/>
      <c r="AN67" s="819"/>
      <c r="AO67" s="819"/>
      <c r="AP67" s="819"/>
      <c r="AQ67" s="820"/>
      <c r="AR67" s="821"/>
      <c r="AS67" s="422"/>
      <c r="AT67" s="423"/>
      <c r="AU67" s="423"/>
      <c r="AV67" s="424">
        <f>AV63</f>
        <v>0</v>
      </c>
      <c r="AW67" s="422"/>
      <c r="AX67" s="423"/>
      <c r="AY67" s="423"/>
      <c r="AZ67" s="424"/>
      <c r="BA67" s="422"/>
      <c r="BB67" s="423"/>
      <c r="BC67" s="423"/>
      <c r="BD67" s="425"/>
      <c r="BE67" s="426"/>
      <c r="BF67" s="427"/>
      <c r="BG67" s="427"/>
      <c r="BH67" s="428"/>
      <c r="BI67" s="360"/>
      <c r="BJ67" s="360"/>
      <c r="BK67" s="360"/>
      <c r="BL67" s="360"/>
      <c r="BM67" s="360"/>
      <c r="BN67" s="360"/>
      <c r="BO67" s="360"/>
      <c r="BP67" s="360"/>
      <c r="BQ67" s="360"/>
      <c r="BR67" s="360"/>
      <c r="BS67" s="360"/>
      <c r="BT67" s="360"/>
      <c r="BU67" s="360"/>
      <c r="BV67" s="360"/>
      <c r="BW67" s="360"/>
      <c r="BX67" s="360"/>
      <c r="BY67" s="360"/>
      <c r="BZ67" s="360"/>
      <c r="CA67" s="360"/>
      <c r="CB67" s="360"/>
      <c r="CC67" s="360"/>
      <c r="CD67" s="360"/>
      <c r="CE67" s="360"/>
      <c r="CF67" s="360"/>
      <c r="CG67" s="360"/>
      <c r="CH67" s="360"/>
      <c r="CI67" s="360"/>
      <c r="CJ67" s="360"/>
      <c r="CK67" s="360"/>
      <c r="CL67" s="360"/>
      <c r="CM67" s="360"/>
      <c r="CN67" s="360"/>
      <c r="CO67" s="360"/>
      <c r="CP67" s="360"/>
      <c r="CQ67" s="360"/>
      <c r="CR67" s="360"/>
      <c r="CS67" s="360"/>
      <c r="CT67" s="360"/>
      <c r="CU67" s="360"/>
      <c r="CV67" s="360"/>
      <c r="CW67" s="360"/>
      <c r="CX67" s="360"/>
      <c r="CY67" s="360"/>
      <c r="CZ67" s="360"/>
      <c r="DA67" s="360"/>
      <c r="DB67" s="360"/>
      <c r="DC67" s="360"/>
      <c r="DD67" s="360"/>
      <c r="DE67" s="360"/>
      <c r="DF67" s="360"/>
      <c r="DG67" s="360"/>
      <c r="DH67" s="360"/>
      <c r="DI67" s="360"/>
      <c r="DJ67" s="360"/>
      <c r="DK67" s="360"/>
      <c r="DL67" s="360"/>
      <c r="DM67" s="360"/>
      <c r="DN67" s="360"/>
      <c r="DO67" s="360"/>
      <c r="DP67" s="360"/>
      <c r="DQ67" s="360"/>
      <c r="DR67" s="360"/>
      <c r="DS67" s="360"/>
      <c r="DT67" s="360"/>
      <c r="DU67" s="360"/>
      <c r="DV67" s="360"/>
      <c r="DW67" s="360"/>
      <c r="DX67" s="360"/>
      <c r="DY67" s="360"/>
      <c r="DZ67" s="360"/>
      <c r="EA67" s="360"/>
      <c r="EB67" s="360"/>
      <c r="EC67" s="360"/>
      <c r="ED67" s="360"/>
      <c r="EE67" s="360"/>
      <c r="EF67" s="360"/>
      <c r="EG67" s="360"/>
      <c r="EH67" s="360"/>
      <c r="EI67" s="360"/>
      <c r="EJ67" s="360"/>
      <c r="EK67" s="360"/>
      <c r="EL67" s="360"/>
      <c r="EM67" s="360"/>
      <c r="EN67" s="360"/>
      <c r="EO67" s="360"/>
      <c r="EP67" s="360"/>
      <c r="EQ67" s="360"/>
      <c r="ER67" s="360"/>
      <c r="ES67" s="360"/>
      <c r="ET67" s="360"/>
      <c r="EU67" s="360"/>
      <c r="EV67" s="360"/>
      <c r="EW67" s="360"/>
      <c r="EX67" s="360"/>
      <c r="EY67" s="360"/>
      <c r="EZ67" s="360"/>
      <c r="FA67" s="360"/>
      <c r="FB67" s="360"/>
      <c r="FC67" s="360"/>
      <c r="FD67" s="360"/>
      <c r="FE67" s="360"/>
      <c r="FF67" s="360"/>
      <c r="FG67" s="360"/>
      <c r="FH67" s="360"/>
      <c r="FI67" s="360"/>
      <c r="FJ67" s="360"/>
      <c r="FK67" s="360"/>
      <c r="FL67" s="360"/>
      <c r="FM67" s="360"/>
      <c r="FN67" s="360"/>
      <c r="FO67" s="360"/>
      <c r="FP67" s="360"/>
      <c r="FQ67" s="360"/>
      <c r="FR67" s="360"/>
      <c r="FS67" s="360"/>
      <c r="FT67" s="360"/>
      <c r="FU67" s="360"/>
      <c r="FV67" s="360"/>
      <c r="FW67" s="360"/>
      <c r="FX67" s="360"/>
      <c r="FY67" s="360"/>
      <c r="FZ67" s="360"/>
      <c r="GA67" s="360"/>
      <c r="GB67" s="360"/>
      <c r="GC67" s="360"/>
      <c r="GD67" s="360"/>
      <c r="GE67" s="360"/>
      <c r="GF67" s="360"/>
      <c r="GG67" s="360"/>
      <c r="GH67" s="360"/>
      <c r="GI67" s="360"/>
      <c r="GJ67" s="360"/>
      <c r="GK67" s="360"/>
      <c r="GL67" s="360"/>
      <c r="GM67" s="360"/>
      <c r="GN67" s="360"/>
      <c r="GO67" s="360"/>
      <c r="GP67" s="360"/>
      <c r="GQ67" s="360"/>
      <c r="GR67" s="360"/>
      <c r="GS67" s="360"/>
      <c r="GT67" s="360"/>
      <c r="GU67" s="360"/>
      <c r="GV67" s="360"/>
      <c r="GW67" s="360"/>
      <c r="GX67" s="360"/>
      <c r="GY67" s="360"/>
      <c r="GZ67" s="360"/>
      <c r="HA67" s="360"/>
      <c r="HB67" s="360"/>
      <c r="HC67" s="360"/>
      <c r="HD67" s="360"/>
      <c r="HE67" s="360"/>
      <c r="HF67" s="360"/>
      <c r="HG67" s="360"/>
      <c r="HH67" s="360"/>
      <c r="HI67" s="360"/>
      <c r="HJ67" s="360"/>
      <c r="HK67" s="360"/>
      <c r="HL67" s="360"/>
      <c r="HM67" s="360"/>
      <c r="HN67" s="360"/>
      <c r="HO67" s="360"/>
      <c r="HP67" s="360"/>
      <c r="HQ67" s="360"/>
      <c r="HR67" s="360"/>
      <c r="HS67" s="360"/>
      <c r="HT67" s="360"/>
      <c r="HU67" s="360"/>
      <c r="HV67" s="360"/>
      <c r="HW67" s="360"/>
      <c r="HX67" s="360"/>
      <c r="HY67" s="360"/>
      <c r="HZ67" s="360"/>
      <c r="IA67" s="360"/>
      <c r="IB67" s="360"/>
      <c r="IC67" s="360"/>
      <c r="ID67" s="360"/>
      <c r="IE67" s="360"/>
      <c r="IF67" s="360"/>
      <c r="IG67" s="360"/>
      <c r="IH67" s="360"/>
      <c r="II67" s="360"/>
      <c r="IJ67" s="360"/>
      <c r="IK67" s="360"/>
      <c r="IL67" s="360"/>
      <c r="IM67" s="360"/>
      <c r="IN67" s="360"/>
      <c r="IO67" s="360"/>
      <c r="IP67" s="360"/>
      <c r="IQ67" s="360"/>
      <c r="IR67" s="360"/>
      <c r="IS67" s="360"/>
      <c r="IT67" s="360"/>
      <c r="IU67" s="360"/>
      <c r="IV67" s="360"/>
    </row>
    <row r="68" spans="1:256" s="249" customFormat="1" ht="39.75" customHeight="1">
      <c r="A68" s="391"/>
      <c r="B68" s="429"/>
      <c r="C68" s="430"/>
      <c r="D68" s="430"/>
      <c r="E68" s="430"/>
      <c r="F68" s="430"/>
      <c r="G68" s="430"/>
      <c r="H68" s="430"/>
      <c r="I68" s="430"/>
      <c r="J68" s="430"/>
      <c r="K68" s="430"/>
      <c r="L68" s="430"/>
      <c r="M68" s="430"/>
      <c r="N68" s="430"/>
      <c r="O68" s="430"/>
      <c r="P68" s="430"/>
      <c r="Q68" s="430"/>
      <c r="R68" s="430"/>
      <c r="S68" s="430"/>
      <c r="T68" s="545" t="s">
        <v>227</v>
      </c>
      <c r="U68" s="822"/>
      <c r="V68" s="544"/>
      <c r="W68" s="431"/>
      <c r="X68" s="431"/>
      <c r="Y68" s="433"/>
      <c r="Z68" s="433"/>
      <c r="AA68" s="433"/>
      <c r="AB68" s="808"/>
      <c r="AC68" s="809"/>
      <c r="AD68" s="810"/>
      <c r="AE68" s="818" t="s">
        <v>228</v>
      </c>
      <c r="AF68" s="819"/>
      <c r="AG68" s="819"/>
      <c r="AH68" s="819"/>
      <c r="AI68" s="819"/>
      <c r="AJ68" s="819"/>
      <c r="AK68" s="819"/>
      <c r="AL68" s="819"/>
      <c r="AM68" s="819"/>
      <c r="AN68" s="819"/>
      <c r="AO68" s="819"/>
      <c r="AP68" s="819"/>
      <c r="AQ68" s="820"/>
      <c r="AR68" s="821"/>
      <c r="AS68" s="422"/>
      <c r="AT68" s="423"/>
      <c r="AU68" s="423"/>
      <c r="AV68" s="424"/>
      <c r="AW68" s="422">
        <f>AW63</f>
        <v>2</v>
      </c>
      <c r="AX68" s="423"/>
      <c r="AY68" s="423"/>
      <c r="AZ68" s="424"/>
      <c r="BA68" s="422">
        <v>1</v>
      </c>
      <c r="BB68" s="423"/>
      <c r="BC68" s="423"/>
      <c r="BD68" s="425"/>
      <c r="BE68" s="426">
        <v>1</v>
      </c>
      <c r="BF68" s="427"/>
      <c r="BG68" s="427"/>
      <c r="BH68" s="428"/>
      <c r="BI68" s="360"/>
      <c r="BJ68" s="360"/>
      <c r="BK68" s="360"/>
      <c r="BL68" s="360"/>
      <c r="BM68" s="360"/>
      <c r="BN68" s="360"/>
      <c r="BO68" s="360"/>
      <c r="BP68" s="360"/>
      <c r="BQ68" s="360"/>
      <c r="BR68" s="360"/>
      <c r="BS68" s="360"/>
      <c r="BT68" s="360"/>
      <c r="BU68" s="360"/>
      <c r="BV68" s="360"/>
      <c r="BW68" s="360"/>
      <c r="BX68" s="360"/>
      <c r="BY68" s="360"/>
      <c r="BZ68" s="360"/>
      <c r="CA68" s="360"/>
      <c r="CB68" s="360"/>
      <c r="CC68" s="360"/>
      <c r="CD68" s="360"/>
      <c r="CE68" s="360"/>
      <c r="CF68" s="360"/>
      <c r="CG68" s="360"/>
      <c r="CH68" s="360"/>
      <c r="CI68" s="360"/>
      <c r="CJ68" s="360"/>
      <c r="CK68" s="360"/>
      <c r="CL68" s="360"/>
      <c r="CM68" s="360"/>
      <c r="CN68" s="360"/>
      <c r="CO68" s="360"/>
      <c r="CP68" s="360"/>
      <c r="CQ68" s="360"/>
      <c r="CR68" s="360"/>
      <c r="CS68" s="360"/>
      <c r="CT68" s="360"/>
      <c r="CU68" s="360"/>
      <c r="CV68" s="360"/>
      <c r="CW68" s="360"/>
      <c r="CX68" s="360"/>
      <c r="CY68" s="360"/>
      <c r="CZ68" s="360"/>
      <c r="DA68" s="360"/>
      <c r="DB68" s="360"/>
      <c r="DC68" s="360"/>
      <c r="DD68" s="360"/>
      <c r="DE68" s="360"/>
      <c r="DF68" s="360"/>
      <c r="DG68" s="360"/>
      <c r="DH68" s="360"/>
      <c r="DI68" s="360"/>
      <c r="DJ68" s="360"/>
      <c r="DK68" s="360"/>
      <c r="DL68" s="360"/>
      <c r="DM68" s="360"/>
      <c r="DN68" s="360"/>
      <c r="DO68" s="360"/>
      <c r="DP68" s="360"/>
      <c r="DQ68" s="360"/>
      <c r="DR68" s="360"/>
      <c r="DS68" s="360"/>
      <c r="DT68" s="360"/>
      <c r="DU68" s="360"/>
      <c r="DV68" s="360"/>
      <c r="DW68" s="360"/>
      <c r="DX68" s="360"/>
      <c r="DY68" s="360"/>
      <c r="DZ68" s="360"/>
      <c r="EA68" s="360"/>
      <c r="EB68" s="360"/>
      <c r="EC68" s="360"/>
      <c r="ED68" s="360"/>
      <c r="EE68" s="360"/>
      <c r="EF68" s="360"/>
      <c r="EG68" s="360"/>
      <c r="EH68" s="360"/>
      <c r="EI68" s="360"/>
      <c r="EJ68" s="360"/>
      <c r="EK68" s="360"/>
      <c r="EL68" s="360"/>
      <c r="EM68" s="360"/>
      <c r="EN68" s="360"/>
      <c r="EO68" s="360"/>
      <c r="EP68" s="360"/>
      <c r="EQ68" s="360"/>
      <c r="ER68" s="360"/>
      <c r="ES68" s="360"/>
      <c r="ET68" s="360"/>
      <c r="EU68" s="360"/>
      <c r="EV68" s="360"/>
      <c r="EW68" s="360"/>
      <c r="EX68" s="360"/>
      <c r="EY68" s="360"/>
      <c r="EZ68" s="360"/>
      <c r="FA68" s="360"/>
      <c r="FB68" s="360"/>
      <c r="FC68" s="360"/>
      <c r="FD68" s="360"/>
      <c r="FE68" s="360"/>
      <c r="FF68" s="360"/>
      <c r="FG68" s="360"/>
      <c r="FH68" s="360"/>
      <c r="FI68" s="360"/>
      <c r="FJ68" s="360"/>
      <c r="FK68" s="360"/>
      <c r="FL68" s="360"/>
      <c r="FM68" s="360"/>
      <c r="FN68" s="360"/>
      <c r="FO68" s="360"/>
      <c r="FP68" s="360"/>
      <c r="FQ68" s="360"/>
      <c r="FR68" s="360"/>
      <c r="FS68" s="360"/>
      <c r="FT68" s="360"/>
      <c r="FU68" s="360"/>
      <c r="FV68" s="360"/>
      <c r="FW68" s="360"/>
      <c r="FX68" s="360"/>
      <c r="FY68" s="360"/>
      <c r="FZ68" s="360"/>
      <c r="GA68" s="360"/>
      <c r="GB68" s="360"/>
      <c r="GC68" s="360"/>
      <c r="GD68" s="360"/>
      <c r="GE68" s="360"/>
      <c r="GF68" s="360"/>
      <c r="GG68" s="360"/>
      <c r="GH68" s="360"/>
      <c r="GI68" s="360"/>
      <c r="GJ68" s="360"/>
      <c r="GK68" s="360"/>
      <c r="GL68" s="360"/>
      <c r="GM68" s="360"/>
      <c r="GN68" s="360"/>
      <c r="GO68" s="360"/>
      <c r="GP68" s="360"/>
      <c r="GQ68" s="360"/>
      <c r="GR68" s="360"/>
      <c r="GS68" s="360"/>
      <c r="GT68" s="360"/>
      <c r="GU68" s="360"/>
      <c r="GV68" s="360"/>
      <c r="GW68" s="360"/>
      <c r="GX68" s="360"/>
      <c r="GY68" s="360"/>
      <c r="GZ68" s="360"/>
      <c r="HA68" s="360"/>
      <c r="HB68" s="360"/>
      <c r="HC68" s="360"/>
      <c r="HD68" s="360"/>
      <c r="HE68" s="360"/>
      <c r="HF68" s="360"/>
      <c r="HG68" s="360"/>
      <c r="HH68" s="360"/>
      <c r="HI68" s="360"/>
      <c r="HJ68" s="360"/>
      <c r="HK68" s="360"/>
      <c r="HL68" s="360"/>
      <c r="HM68" s="360"/>
      <c r="HN68" s="360"/>
      <c r="HO68" s="360"/>
      <c r="HP68" s="360"/>
      <c r="HQ68" s="360"/>
      <c r="HR68" s="360"/>
      <c r="HS68" s="360"/>
      <c r="HT68" s="360"/>
      <c r="HU68" s="360"/>
      <c r="HV68" s="360"/>
      <c r="HW68" s="360"/>
      <c r="HX68" s="360"/>
      <c r="HY68" s="360"/>
      <c r="HZ68" s="360"/>
      <c r="IA68" s="360"/>
      <c r="IB68" s="360"/>
      <c r="IC68" s="360"/>
      <c r="ID68" s="360"/>
      <c r="IE68" s="360"/>
      <c r="IF68" s="360"/>
      <c r="IG68" s="360"/>
      <c r="IH68" s="360"/>
      <c r="II68" s="360"/>
      <c r="IJ68" s="360"/>
      <c r="IK68" s="360"/>
      <c r="IL68" s="360"/>
      <c r="IM68" s="360"/>
      <c r="IN68" s="360"/>
      <c r="IO68" s="360"/>
      <c r="IP68" s="360"/>
      <c r="IQ68" s="360"/>
      <c r="IR68" s="360"/>
      <c r="IS68" s="360"/>
      <c r="IT68" s="360"/>
      <c r="IU68" s="360"/>
      <c r="IV68" s="360"/>
    </row>
    <row r="69" spans="1:256" s="249" customFormat="1" ht="39.75" customHeight="1">
      <c r="A69" s="391"/>
      <c r="B69" s="429"/>
      <c r="C69" s="430"/>
      <c r="D69" s="430"/>
      <c r="E69" s="430"/>
      <c r="F69" s="430"/>
      <c r="G69" s="430"/>
      <c r="H69" s="430"/>
      <c r="I69" s="430"/>
      <c r="J69" s="430"/>
      <c r="K69" s="430"/>
      <c r="L69" s="430"/>
      <c r="M69" s="430"/>
      <c r="N69" s="430"/>
      <c r="O69" s="430"/>
      <c r="P69" s="430"/>
      <c r="Q69" s="430"/>
      <c r="R69" s="430"/>
      <c r="S69" s="430"/>
      <c r="T69" s="823" t="s">
        <v>229</v>
      </c>
      <c r="U69" s="822"/>
      <c r="V69" s="544"/>
      <c r="W69" s="431"/>
      <c r="X69" s="431"/>
      <c r="Y69" s="432"/>
      <c r="Z69" s="432"/>
      <c r="AA69" s="432"/>
      <c r="AB69" s="808"/>
      <c r="AC69" s="809"/>
      <c r="AD69" s="810"/>
      <c r="AE69" s="818" t="s">
        <v>158</v>
      </c>
      <c r="AF69" s="819"/>
      <c r="AG69" s="819"/>
      <c r="AH69" s="819"/>
      <c r="AI69" s="819"/>
      <c r="AJ69" s="819"/>
      <c r="AK69" s="819"/>
      <c r="AL69" s="819"/>
      <c r="AM69" s="819"/>
      <c r="AN69" s="819"/>
      <c r="AO69" s="819"/>
      <c r="AP69" s="819"/>
      <c r="AQ69" s="820"/>
      <c r="AR69" s="821"/>
      <c r="AS69" s="422"/>
      <c r="AT69" s="423"/>
      <c r="AU69" s="423"/>
      <c r="AV69" s="424"/>
      <c r="AW69" s="422"/>
      <c r="AX69" s="423">
        <f>AX63</f>
        <v>3</v>
      </c>
      <c r="AY69" s="423"/>
      <c r="AZ69" s="424"/>
      <c r="BA69" s="422"/>
      <c r="BB69" s="423">
        <v>1</v>
      </c>
      <c r="BC69" s="423"/>
      <c r="BD69" s="425"/>
      <c r="BE69" s="426"/>
      <c r="BF69" s="427">
        <v>2</v>
      </c>
      <c r="BG69" s="427"/>
      <c r="BH69" s="428"/>
      <c r="BI69" s="360"/>
      <c r="BJ69" s="360"/>
      <c r="BK69" s="360"/>
      <c r="BL69" s="360"/>
      <c r="BM69" s="360"/>
      <c r="BN69" s="360"/>
      <c r="BO69" s="360"/>
      <c r="BP69" s="360"/>
      <c r="BQ69" s="360"/>
      <c r="BR69" s="360"/>
      <c r="BS69" s="360"/>
      <c r="BT69" s="360"/>
      <c r="BU69" s="360"/>
      <c r="BV69" s="360"/>
      <c r="BW69" s="360"/>
      <c r="BX69" s="360"/>
      <c r="BY69" s="360"/>
      <c r="BZ69" s="360"/>
      <c r="CA69" s="360"/>
      <c r="CB69" s="360"/>
      <c r="CC69" s="360"/>
      <c r="CD69" s="360"/>
      <c r="CE69" s="360"/>
      <c r="CF69" s="360"/>
      <c r="CG69" s="360"/>
      <c r="CH69" s="360"/>
      <c r="CI69" s="360"/>
      <c r="CJ69" s="360"/>
      <c r="CK69" s="360"/>
      <c r="CL69" s="360"/>
      <c r="CM69" s="360"/>
      <c r="CN69" s="360"/>
      <c r="CO69" s="360"/>
      <c r="CP69" s="360"/>
      <c r="CQ69" s="360"/>
      <c r="CR69" s="360"/>
      <c r="CS69" s="360"/>
      <c r="CT69" s="360"/>
      <c r="CU69" s="360"/>
      <c r="CV69" s="360"/>
      <c r="CW69" s="360"/>
      <c r="CX69" s="360"/>
      <c r="CY69" s="360"/>
      <c r="CZ69" s="360"/>
      <c r="DA69" s="360"/>
      <c r="DB69" s="360"/>
      <c r="DC69" s="360"/>
      <c r="DD69" s="360"/>
      <c r="DE69" s="360"/>
      <c r="DF69" s="360"/>
      <c r="DG69" s="360"/>
      <c r="DH69" s="360"/>
      <c r="DI69" s="360"/>
      <c r="DJ69" s="360"/>
      <c r="DK69" s="360"/>
      <c r="DL69" s="360"/>
      <c r="DM69" s="360"/>
      <c r="DN69" s="360"/>
      <c r="DO69" s="360"/>
      <c r="DP69" s="360"/>
      <c r="DQ69" s="360"/>
      <c r="DR69" s="360"/>
      <c r="DS69" s="360"/>
      <c r="DT69" s="360"/>
      <c r="DU69" s="360"/>
      <c r="DV69" s="360"/>
      <c r="DW69" s="360"/>
      <c r="DX69" s="360"/>
      <c r="DY69" s="360"/>
      <c r="DZ69" s="360"/>
      <c r="EA69" s="360"/>
      <c r="EB69" s="360"/>
      <c r="EC69" s="360"/>
      <c r="ED69" s="360"/>
      <c r="EE69" s="360"/>
      <c r="EF69" s="360"/>
      <c r="EG69" s="360"/>
      <c r="EH69" s="360"/>
      <c r="EI69" s="360"/>
      <c r="EJ69" s="360"/>
      <c r="EK69" s="360"/>
      <c r="EL69" s="360"/>
      <c r="EM69" s="360"/>
      <c r="EN69" s="360"/>
      <c r="EO69" s="360"/>
      <c r="EP69" s="360"/>
      <c r="EQ69" s="360"/>
      <c r="ER69" s="360"/>
      <c r="ES69" s="360"/>
      <c r="ET69" s="360"/>
      <c r="EU69" s="360"/>
      <c r="EV69" s="360"/>
      <c r="EW69" s="360"/>
      <c r="EX69" s="360"/>
      <c r="EY69" s="360"/>
      <c r="EZ69" s="360"/>
      <c r="FA69" s="360"/>
      <c r="FB69" s="360"/>
      <c r="FC69" s="360"/>
      <c r="FD69" s="360"/>
      <c r="FE69" s="360"/>
      <c r="FF69" s="360"/>
      <c r="FG69" s="360"/>
      <c r="FH69" s="360"/>
      <c r="FI69" s="360"/>
      <c r="FJ69" s="360"/>
      <c r="FK69" s="360"/>
      <c r="FL69" s="360"/>
      <c r="FM69" s="360"/>
      <c r="FN69" s="360"/>
      <c r="FO69" s="360"/>
      <c r="FP69" s="360"/>
      <c r="FQ69" s="360"/>
      <c r="FR69" s="360"/>
      <c r="FS69" s="360"/>
      <c r="FT69" s="360"/>
      <c r="FU69" s="360"/>
      <c r="FV69" s="360"/>
      <c r="FW69" s="360"/>
      <c r="FX69" s="360"/>
      <c r="FY69" s="360"/>
      <c r="FZ69" s="360"/>
      <c r="GA69" s="360"/>
      <c r="GB69" s="360"/>
      <c r="GC69" s="360"/>
      <c r="GD69" s="360"/>
      <c r="GE69" s="360"/>
      <c r="GF69" s="360"/>
      <c r="GG69" s="360"/>
      <c r="GH69" s="360"/>
      <c r="GI69" s="360"/>
      <c r="GJ69" s="360"/>
      <c r="GK69" s="360"/>
      <c r="GL69" s="360"/>
      <c r="GM69" s="360"/>
      <c r="GN69" s="360"/>
      <c r="GO69" s="360"/>
      <c r="GP69" s="360"/>
      <c r="GQ69" s="360"/>
      <c r="GR69" s="360"/>
      <c r="GS69" s="360"/>
      <c r="GT69" s="360"/>
      <c r="GU69" s="360"/>
      <c r="GV69" s="360"/>
      <c r="GW69" s="360"/>
      <c r="GX69" s="360"/>
      <c r="GY69" s="360"/>
      <c r="GZ69" s="360"/>
      <c r="HA69" s="360"/>
      <c r="HB69" s="360"/>
      <c r="HC69" s="360"/>
      <c r="HD69" s="360"/>
      <c r="HE69" s="360"/>
      <c r="HF69" s="360"/>
      <c r="HG69" s="360"/>
      <c r="HH69" s="360"/>
      <c r="HI69" s="360"/>
      <c r="HJ69" s="360"/>
      <c r="HK69" s="360"/>
      <c r="HL69" s="360"/>
      <c r="HM69" s="360"/>
      <c r="HN69" s="360"/>
      <c r="HO69" s="360"/>
      <c r="HP69" s="360"/>
      <c r="HQ69" s="360"/>
      <c r="HR69" s="360"/>
      <c r="HS69" s="360"/>
      <c r="HT69" s="360"/>
      <c r="HU69" s="360"/>
      <c r="HV69" s="360"/>
      <c r="HW69" s="360"/>
      <c r="HX69" s="360"/>
      <c r="HY69" s="360"/>
      <c r="HZ69" s="360"/>
      <c r="IA69" s="360"/>
      <c r="IB69" s="360"/>
      <c r="IC69" s="360"/>
      <c r="ID69" s="360"/>
      <c r="IE69" s="360"/>
      <c r="IF69" s="360"/>
      <c r="IG69" s="360"/>
      <c r="IH69" s="360"/>
      <c r="II69" s="360"/>
      <c r="IJ69" s="360"/>
      <c r="IK69" s="360"/>
      <c r="IL69" s="360"/>
      <c r="IM69" s="360"/>
      <c r="IN69" s="360"/>
      <c r="IO69" s="360"/>
      <c r="IP69" s="360"/>
      <c r="IQ69" s="360"/>
      <c r="IR69" s="360"/>
      <c r="IS69" s="360"/>
      <c r="IT69" s="360"/>
      <c r="IU69" s="360"/>
      <c r="IV69" s="360"/>
    </row>
    <row r="70" spans="1:256" s="249" customFormat="1" ht="39.75" customHeight="1">
      <c r="A70" s="391"/>
      <c r="B70" s="429"/>
      <c r="C70" s="430"/>
      <c r="D70" s="430"/>
      <c r="E70" s="430"/>
      <c r="F70" s="430"/>
      <c r="G70" s="430"/>
      <c r="H70" s="430"/>
      <c r="I70" s="430"/>
      <c r="J70" s="430"/>
      <c r="K70" s="430"/>
      <c r="L70" s="430"/>
      <c r="M70" s="430"/>
      <c r="N70" s="430"/>
      <c r="O70" s="430"/>
      <c r="P70" s="430"/>
      <c r="Q70" s="430"/>
      <c r="R70" s="430"/>
      <c r="S70" s="430"/>
      <c r="T70" s="823" t="s">
        <v>230</v>
      </c>
      <c r="U70" s="823"/>
      <c r="V70" s="544"/>
      <c r="W70" s="431"/>
      <c r="X70" s="431"/>
      <c r="Y70" s="432"/>
      <c r="Z70" s="432"/>
      <c r="AA70" s="432"/>
      <c r="AB70" s="808"/>
      <c r="AC70" s="809"/>
      <c r="AD70" s="810"/>
      <c r="AE70" s="818" t="s">
        <v>159</v>
      </c>
      <c r="AF70" s="819"/>
      <c r="AG70" s="819"/>
      <c r="AH70" s="819"/>
      <c r="AI70" s="819"/>
      <c r="AJ70" s="819"/>
      <c r="AK70" s="819"/>
      <c r="AL70" s="819"/>
      <c r="AM70" s="819"/>
      <c r="AN70" s="819"/>
      <c r="AO70" s="819"/>
      <c r="AP70" s="819"/>
      <c r="AQ70" s="820"/>
      <c r="AR70" s="821"/>
      <c r="AS70" s="422"/>
      <c r="AT70" s="423"/>
      <c r="AU70" s="423"/>
      <c r="AV70" s="424"/>
      <c r="AW70" s="422"/>
      <c r="AX70" s="423"/>
      <c r="AY70" s="423">
        <f>AY63</f>
        <v>4</v>
      </c>
      <c r="AZ70" s="424"/>
      <c r="BA70" s="422"/>
      <c r="BB70" s="423"/>
      <c r="BC70" s="423">
        <v>2</v>
      </c>
      <c r="BD70" s="425"/>
      <c r="BE70" s="426"/>
      <c r="BF70" s="427"/>
      <c r="BG70" s="427">
        <v>2</v>
      </c>
      <c r="BH70" s="428"/>
      <c r="BI70" s="360"/>
      <c r="BJ70" s="360"/>
      <c r="BK70" s="360"/>
      <c r="BL70" s="360"/>
      <c r="BM70" s="360"/>
      <c r="BN70" s="360"/>
      <c r="BO70" s="360"/>
      <c r="BP70" s="360"/>
      <c r="BQ70" s="360"/>
      <c r="BR70" s="360"/>
      <c r="BS70" s="360"/>
      <c r="BT70" s="360"/>
      <c r="BU70" s="360"/>
      <c r="BV70" s="360"/>
      <c r="BW70" s="360"/>
      <c r="BX70" s="360"/>
      <c r="BY70" s="360"/>
      <c r="BZ70" s="360"/>
      <c r="CA70" s="360"/>
      <c r="CB70" s="360"/>
      <c r="CC70" s="360"/>
      <c r="CD70" s="360"/>
      <c r="CE70" s="360"/>
      <c r="CF70" s="360"/>
      <c r="CG70" s="360"/>
      <c r="CH70" s="360"/>
      <c r="CI70" s="360"/>
      <c r="CJ70" s="360"/>
      <c r="CK70" s="360"/>
      <c r="CL70" s="360"/>
      <c r="CM70" s="360"/>
      <c r="CN70" s="360"/>
      <c r="CO70" s="360"/>
      <c r="CP70" s="360"/>
      <c r="CQ70" s="360"/>
      <c r="CR70" s="360"/>
      <c r="CS70" s="360"/>
      <c r="CT70" s="360"/>
      <c r="CU70" s="360"/>
      <c r="CV70" s="360"/>
      <c r="CW70" s="360"/>
      <c r="CX70" s="360"/>
      <c r="CY70" s="360"/>
      <c r="CZ70" s="360"/>
      <c r="DA70" s="360"/>
      <c r="DB70" s="360"/>
      <c r="DC70" s="360"/>
      <c r="DD70" s="360"/>
      <c r="DE70" s="360"/>
      <c r="DF70" s="360"/>
      <c r="DG70" s="360"/>
      <c r="DH70" s="360"/>
      <c r="DI70" s="360"/>
      <c r="DJ70" s="360"/>
      <c r="DK70" s="360"/>
      <c r="DL70" s="360"/>
      <c r="DM70" s="360"/>
      <c r="DN70" s="360"/>
      <c r="DO70" s="360"/>
      <c r="DP70" s="360"/>
      <c r="DQ70" s="360"/>
      <c r="DR70" s="360"/>
      <c r="DS70" s="360"/>
      <c r="DT70" s="360"/>
      <c r="DU70" s="360"/>
      <c r="DV70" s="360"/>
      <c r="DW70" s="360"/>
      <c r="DX70" s="360"/>
      <c r="DY70" s="360"/>
      <c r="DZ70" s="360"/>
      <c r="EA70" s="360"/>
      <c r="EB70" s="360"/>
      <c r="EC70" s="360"/>
      <c r="ED70" s="360"/>
      <c r="EE70" s="360"/>
      <c r="EF70" s="360"/>
      <c r="EG70" s="360"/>
      <c r="EH70" s="360"/>
      <c r="EI70" s="360"/>
      <c r="EJ70" s="360"/>
      <c r="EK70" s="360"/>
      <c r="EL70" s="360"/>
      <c r="EM70" s="360"/>
      <c r="EN70" s="360"/>
      <c r="EO70" s="360"/>
      <c r="EP70" s="360"/>
      <c r="EQ70" s="360"/>
      <c r="ER70" s="360"/>
      <c r="ES70" s="360"/>
      <c r="ET70" s="360"/>
      <c r="EU70" s="360"/>
      <c r="EV70" s="360"/>
      <c r="EW70" s="360"/>
      <c r="EX70" s="360"/>
      <c r="EY70" s="360"/>
      <c r="EZ70" s="360"/>
      <c r="FA70" s="360"/>
      <c r="FB70" s="360"/>
      <c r="FC70" s="360"/>
      <c r="FD70" s="360"/>
      <c r="FE70" s="360"/>
      <c r="FF70" s="360"/>
      <c r="FG70" s="360"/>
      <c r="FH70" s="360"/>
      <c r="FI70" s="360"/>
      <c r="FJ70" s="360"/>
      <c r="FK70" s="360"/>
      <c r="FL70" s="360"/>
      <c r="FM70" s="360"/>
      <c r="FN70" s="360"/>
      <c r="FO70" s="360"/>
      <c r="FP70" s="360"/>
      <c r="FQ70" s="360"/>
      <c r="FR70" s="360"/>
      <c r="FS70" s="360"/>
      <c r="FT70" s="360"/>
      <c r="FU70" s="360"/>
      <c r="FV70" s="360"/>
      <c r="FW70" s="360"/>
      <c r="FX70" s="360"/>
      <c r="FY70" s="360"/>
      <c r="FZ70" s="360"/>
      <c r="GA70" s="360"/>
      <c r="GB70" s="360"/>
      <c r="GC70" s="360"/>
      <c r="GD70" s="360"/>
      <c r="GE70" s="360"/>
      <c r="GF70" s="360"/>
      <c r="GG70" s="360"/>
      <c r="GH70" s="360"/>
      <c r="GI70" s="360"/>
      <c r="GJ70" s="360"/>
      <c r="GK70" s="360"/>
      <c r="GL70" s="360"/>
      <c r="GM70" s="360"/>
      <c r="GN70" s="360"/>
      <c r="GO70" s="360"/>
      <c r="GP70" s="360"/>
      <c r="GQ70" s="360"/>
      <c r="GR70" s="360"/>
      <c r="GS70" s="360"/>
      <c r="GT70" s="360"/>
      <c r="GU70" s="360"/>
      <c r="GV70" s="360"/>
      <c r="GW70" s="360"/>
      <c r="GX70" s="360"/>
      <c r="GY70" s="360"/>
      <c r="GZ70" s="360"/>
      <c r="HA70" s="360"/>
      <c r="HB70" s="360"/>
      <c r="HC70" s="360"/>
      <c r="HD70" s="360"/>
      <c r="HE70" s="360"/>
      <c r="HF70" s="360"/>
      <c r="HG70" s="360"/>
      <c r="HH70" s="360"/>
      <c r="HI70" s="360"/>
      <c r="HJ70" s="360"/>
      <c r="HK70" s="360"/>
      <c r="HL70" s="360"/>
      <c r="HM70" s="360"/>
      <c r="HN70" s="360"/>
      <c r="HO70" s="360"/>
      <c r="HP70" s="360"/>
      <c r="HQ70" s="360"/>
      <c r="HR70" s="360"/>
      <c r="HS70" s="360"/>
      <c r="HT70" s="360"/>
      <c r="HU70" s="360"/>
      <c r="HV70" s="360"/>
      <c r="HW70" s="360"/>
      <c r="HX70" s="360"/>
      <c r="HY70" s="360"/>
      <c r="HZ70" s="360"/>
      <c r="IA70" s="360"/>
      <c r="IB70" s="360"/>
      <c r="IC70" s="360"/>
      <c r="ID70" s="360"/>
      <c r="IE70" s="360"/>
      <c r="IF70" s="360"/>
      <c r="IG70" s="360"/>
      <c r="IH70" s="360"/>
      <c r="II70" s="360"/>
      <c r="IJ70" s="360"/>
      <c r="IK70" s="360"/>
      <c r="IL70" s="360"/>
      <c r="IM70" s="360"/>
      <c r="IN70" s="360"/>
      <c r="IO70" s="360"/>
      <c r="IP70" s="360"/>
      <c r="IQ70" s="360"/>
      <c r="IR70" s="360"/>
      <c r="IS70" s="360"/>
      <c r="IT70" s="360"/>
      <c r="IU70" s="360"/>
      <c r="IV70" s="360"/>
    </row>
    <row r="71" spans="1:256" s="249" customFormat="1" ht="39.75" customHeight="1" thickBot="1">
      <c r="A71" s="391"/>
      <c r="B71" s="429"/>
      <c r="C71" s="430"/>
      <c r="D71" s="430"/>
      <c r="E71" s="430"/>
      <c r="F71" s="430"/>
      <c r="G71" s="430"/>
      <c r="H71" s="430"/>
      <c r="I71" s="430"/>
      <c r="J71" s="430"/>
      <c r="K71" s="430"/>
      <c r="L71" s="430"/>
      <c r="M71" s="430"/>
      <c r="N71" s="430"/>
      <c r="O71" s="430"/>
      <c r="P71" s="430"/>
      <c r="Q71" s="430"/>
      <c r="R71" s="430"/>
      <c r="S71" s="430"/>
      <c r="T71" s="823" t="s">
        <v>231</v>
      </c>
      <c r="U71" s="823"/>
      <c r="V71" s="823"/>
      <c r="W71" s="823"/>
      <c r="X71" s="823"/>
      <c r="Y71" s="823"/>
      <c r="Z71" s="432"/>
      <c r="AA71" s="432"/>
      <c r="AB71" s="811"/>
      <c r="AC71" s="812"/>
      <c r="AD71" s="813"/>
      <c r="AE71" s="804" t="s">
        <v>232</v>
      </c>
      <c r="AF71" s="805"/>
      <c r="AG71" s="805"/>
      <c r="AH71" s="805"/>
      <c r="AI71" s="805"/>
      <c r="AJ71" s="805"/>
      <c r="AK71" s="805"/>
      <c r="AL71" s="805"/>
      <c r="AM71" s="805"/>
      <c r="AN71" s="805"/>
      <c r="AO71" s="805"/>
      <c r="AP71" s="805"/>
      <c r="AQ71" s="806"/>
      <c r="AR71" s="807"/>
      <c r="AS71" s="434"/>
      <c r="AT71" s="435"/>
      <c r="AU71" s="435"/>
      <c r="AV71" s="436"/>
      <c r="AW71" s="434"/>
      <c r="AX71" s="435"/>
      <c r="AY71" s="435"/>
      <c r="AZ71" s="436">
        <f>AZ63</f>
        <v>2</v>
      </c>
      <c r="BA71" s="434"/>
      <c r="BB71" s="435"/>
      <c r="BC71" s="435"/>
      <c r="BD71" s="437">
        <v>2</v>
      </c>
      <c r="BE71" s="438"/>
      <c r="BF71" s="439"/>
      <c r="BG71" s="439"/>
      <c r="BH71" s="440"/>
      <c r="BI71" s="360"/>
      <c r="BJ71" s="360"/>
      <c r="BK71" s="360"/>
      <c r="BL71" s="360"/>
      <c r="BM71" s="360"/>
      <c r="BN71" s="360"/>
      <c r="BO71" s="360"/>
      <c r="BP71" s="360"/>
      <c r="BQ71" s="360"/>
      <c r="BR71" s="360"/>
      <c r="BS71" s="360"/>
      <c r="BT71" s="360"/>
      <c r="BU71" s="360"/>
      <c r="BV71" s="360"/>
      <c r="BW71" s="360"/>
      <c r="BX71" s="360"/>
      <c r="BY71" s="360"/>
      <c r="BZ71" s="360"/>
      <c r="CA71" s="360"/>
      <c r="CB71" s="360"/>
      <c r="CC71" s="360"/>
      <c r="CD71" s="360"/>
      <c r="CE71" s="360"/>
      <c r="CF71" s="360"/>
      <c r="CG71" s="360"/>
      <c r="CH71" s="360"/>
      <c r="CI71" s="360"/>
      <c r="CJ71" s="360"/>
      <c r="CK71" s="360"/>
      <c r="CL71" s="360"/>
      <c r="CM71" s="360"/>
      <c r="CN71" s="360"/>
      <c r="CO71" s="360"/>
      <c r="CP71" s="360"/>
      <c r="CQ71" s="360"/>
      <c r="CR71" s="360"/>
      <c r="CS71" s="360"/>
      <c r="CT71" s="360"/>
      <c r="CU71" s="360"/>
      <c r="CV71" s="360"/>
      <c r="CW71" s="360"/>
      <c r="CX71" s="360"/>
      <c r="CY71" s="360"/>
      <c r="CZ71" s="360"/>
      <c r="DA71" s="360"/>
      <c r="DB71" s="360"/>
      <c r="DC71" s="360"/>
      <c r="DD71" s="360"/>
      <c r="DE71" s="360"/>
      <c r="DF71" s="360"/>
      <c r="DG71" s="360"/>
      <c r="DH71" s="360"/>
      <c r="DI71" s="360"/>
      <c r="DJ71" s="360"/>
      <c r="DK71" s="360"/>
      <c r="DL71" s="360"/>
      <c r="DM71" s="360"/>
      <c r="DN71" s="360"/>
      <c r="DO71" s="360"/>
      <c r="DP71" s="360"/>
      <c r="DQ71" s="360"/>
      <c r="DR71" s="360"/>
      <c r="DS71" s="360"/>
      <c r="DT71" s="360"/>
      <c r="DU71" s="360"/>
      <c r="DV71" s="360"/>
      <c r="DW71" s="360"/>
      <c r="DX71" s="360"/>
      <c r="DY71" s="360"/>
      <c r="DZ71" s="360"/>
      <c r="EA71" s="360"/>
      <c r="EB71" s="360"/>
      <c r="EC71" s="360"/>
      <c r="ED71" s="360"/>
      <c r="EE71" s="360"/>
      <c r="EF71" s="360"/>
      <c r="EG71" s="360"/>
      <c r="EH71" s="360"/>
      <c r="EI71" s="360"/>
      <c r="EJ71" s="360"/>
      <c r="EK71" s="360"/>
      <c r="EL71" s="360"/>
      <c r="EM71" s="360"/>
      <c r="EN71" s="360"/>
      <c r="EO71" s="360"/>
      <c r="EP71" s="360"/>
      <c r="EQ71" s="360"/>
      <c r="ER71" s="360"/>
      <c r="ES71" s="360"/>
      <c r="ET71" s="360"/>
      <c r="EU71" s="360"/>
      <c r="EV71" s="360"/>
      <c r="EW71" s="360"/>
      <c r="EX71" s="360"/>
      <c r="EY71" s="360"/>
      <c r="EZ71" s="360"/>
      <c r="FA71" s="360"/>
      <c r="FB71" s="360"/>
      <c r="FC71" s="360"/>
      <c r="FD71" s="360"/>
      <c r="FE71" s="360"/>
      <c r="FF71" s="360"/>
      <c r="FG71" s="360"/>
      <c r="FH71" s="360"/>
      <c r="FI71" s="360"/>
      <c r="FJ71" s="360"/>
      <c r="FK71" s="360"/>
      <c r="FL71" s="360"/>
      <c r="FM71" s="360"/>
      <c r="FN71" s="360"/>
      <c r="FO71" s="360"/>
      <c r="FP71" s="360"/>
      <c r="FQ71" s="360"/>
      <c r="FR71" s="360"/>
      <c r="FS71" s="360"/>
      <c r="FT71" s="360"/>
      <c r="FU71" s="360"/>
      <c r="FV71" s="360"/>
      <c r="FW71" s="360"/>
      <c r="FX71" s="360"/>
      <c r="FY71" s="360"/>
      <c r="FZ71" s="360"/>
      <c r="GA71" s="360"/>
      <c r="GB71" s="360"/>
      <c r="GC71" s="360"/>
      <c r="GD71" s="360"/>
      <c r="GE71" s="360"/>
      <c r="GF71" s="360"/>
      <c r="GG71" s="360"/>
      <c r="GH71" s="360"/>
      <c r="GI71" s="360"/>
      <c r="GJ71" s="360"/>
      <c r="GK71" s="360"/>
      <c r="GL71" s="360"/>
      <c r="GM71" s="360"/>
      <c r="GN71" s="360"/>
      <c r="GO71" s="360"/>
      <c r="GP71" s="360"/>
      <c r="GQ71" s="360"/>
      <c r="GR71" s="360"/>
      <c r="GS71" s="360"/>
      <c r="GT71" s="360"/>
      <c r="GU71" s="360"/>
      <c r="GV71" s="360"/>
      <c r="GW71" s="360"/>
      <c r="GX71" s="360"/>
      <c r="GY71" s="360"/>
      <c r="GZ71" s="360"/>
      <c r="HA71" s="360"/>
      <c r="HB71" s="360"/>
      <c r="HC71" s="360"/>
      <c r="HD71" s="360"/>
      <c r="HE71" s="360"/>
      <c r="HF71" s="360"/>
      <c r="HG71" s="360"/>
      <c r="HH71" s="360"/>
      <c r="HI71" s="360"/>
      <c r="HJ71" s="360"/>
      <c r="HK71" s="360"/>
      <c r="HL71" s="360"/>
      <c r="HM71" s="360"/>
      <c r="HN71" s="360"/>
      <c r="HO71" s="360"/>
      <c r="HP71" s="360"/>
      <c r="HQ71" s="360"/>
      <c r="HR71" s="360"/>
      <c r="HS71" s="360"/>
      <c r="HT71" s="360"/>
      <c r="HU71" s="360"/>
      <c r="HV71" s="360"/>
      <c r="HW71" s="360"/>
      <c r="HX71" s="360"/>
      <c r="HY71" s="360"/>
      <c r="HZ71" s="360"/>
      <c r="IA71" s="360"/>
      <c r="IB71" s="360"/>
      <c r="IC71" s="360"/>
      <c r="ID71" s="360"/>
      <c r="IE71" s="360"/>
      <c r="IF71" s="360"/>
      <c r="IG71" s="360"/>
      <c r="IH71" s="360"/>
      <c r="II71" s="360"/>
      <c r="IJ71" s="360"/>
      <c r="IK71" s="360"/>
      <c r="IL71" s="360"/>
      <c r="IM71" s="360"/>
      <c r="IN71" s="360"/>
      <c r="IO71" s="360"/>
      <c r="IP71" s="360"/>
      <c r="IQ71" s="360"/>
      <c r="IR71" s="360"/>
      <c r="IS71" s="360"/>
      <c r="IT71" s="360"/>
      <c r="IU71" s="360"/>
      <c r="IV71" s="360"/>
    </row>
    <row r="72" spans="1:256" s="249" customFormat="1" ht="41.25" thickBot="1">
      <c r="A72" s="391"/>
      <c r="B72" s="360"/>
      <c r="C72" s="360"/>
      <c r="D72" s="360"/>
      <c r="E72" s="360"/>
      <c r="F72" s="360"/>
      <c r="G72" s="360"/>
      <c r="H72" s="360"/>
      <c r="I72" s="360"/>
      <c r="J72" s="360"/>
      <c r="K72" s="360"/>
      <c r="L72" s="360"/>
      <c r="M72" s="360"/>
      <c r="N72" s="360"/>
      <c r="O72" s="360"/>
      <c r="P72" s="360"/>
      <c r="Q72" s="360"/>
      <c r="R72" s="360"/>
      <c r="S72" s="360"/>
      <c r="T72" s="360"/>
      <c r="U72" s="360"/>
      <c r="V72" s="360"/>
      <c r="W72" s="441"/>
      <c r="X72" s="441"/>
      <c r="Y72" s="441"/>
      <c r="Z72" s="441"/>
      <c r="AA72" s="441"/>
      <c r="AB72" s="441"/>
      <c r="AC72" s="441"/>
      <c r="AD72" s="442"/>
      <c r="AE72" s="442"/>
      <c r="AF72" s="442"/>
      <c r="AG72" s="442"/>
      <c r="AH72" s="442"/>
      <c r="AI72" s="442"/>
      <c r="AJ72" s="442"/>
      <c r="AK72" s="442"/>
      <c r="AL72" s="442"/>
      <c r="AM72" s="442"/>
      <c r="AN72" s="442"/>
      <c r="AO72" s="442"/>
      <c r="AP72" s="442"/>
      <c r="AQ72" s="443"/>
      <c r="AR72" s="443"/>
      <c r="AS72" s="391"/>
      <c r="AT72" s="391"/>
      <c r="AU72" s="391"/>
      <c r="AV72" s="391"/>
      <c r="AW72" s="391"/>
      <c r="AX72" s="391"/>
      <c r="AY72" s="391"/>
      <c r="AZ72" s="391"/>
      <c r="BA72" s="391"/>
      <c r="BB72" s="391"/>
      <c r="BC72" s="391"/>
      <c r="BD72" s="391"/>
      <c r="BE72" s="391"/>
      <c r="BF72" s="391"/>
      <c r="BG72" s="391"/>
      <c r="BH72" s="391"/>
      <c r="BI72" s="360"/>
      <c r="BJ72" s="360"/>
      <c r="BK72" s="360"/>
      <c r="BL72" s="360"/>
      <c r="BM72" s="360"/>
      <c r="BN72" s="360"/>
      <c r="BO72" s="360"/>
      <c r="BP72" s="360"/>
      <c r="BQ72" s="360"/>
      <c r="BR72" s="360"/>
      <c r="BS72" s="360"/>
      <c r="BT72" s="360"/>
      <c r="BU72" s="360"/>
      <c r="BV72" s="360"/>
      <c r="BW72" s="360"/>
      <c r="BX72" s="360"/>
      <c r="BY72" s="360"/>
      <c r="BZ72" s="360"/>
      <c r="CA72" s="360"/>
      <c r="CB72" s="360"/>
      <c r="CC72" s="360"/>
      <c r="CD72" s="360"/>
      <c r="CE72" s="360"/>
      <c r="CF72" s="360"/>
      <c r="CG72" s="360"/>
      <c r="CH72" s="360"/>
      <c r="CI72" s="360"/>
      <c r="CJ72" s="360"/>
      <c r="CK72" s="360"/>
      <c r="CL72" s="360"/>
      <c r="CM72" s="360"/>
      <c r="CN72" s="360"/>
      <c r="CO72" s="360"/>
      <c r="CP72" s="360"/>
      <c r="CQ72" s="360"/>
      <c r="CR72" s="360"/>
      <c r="CS72" s="360"/>
      <c r="CT72" s="360"/>
      <c r="CU72" s="360"/>
      <c r="CV72" s="360"/>
      <c r="CW72" s="360"/>
      <c r="CX72" s="360"/>
      <c r="CY72" s="360"/>
      <c r="CZ72" s="360"/>
      <c r="DA72" s="360"/>
      <c r="DB72" s="360"/>
      <c r="DC72" s="360"/>
      <c r="DD72" s="360"/>
      <c r="DE72" s="360"/>
      <c r="DF72" s="360"/>
      <c r="DG72" s="360"/>
      <c r="DH72" s="360"/>
      <c r="DI72" s="360"/>
      <c r="DJ72" s="360"/>
      <c r="DK72" s="360"/>
      <c r="DL72" s="360"/>
      <c r="DM72" s="360"/>
      <c r="DN72" s="360"/>
      <c r="DO72" s="360"/>
      <c r="DP72" s="360"/>
      <c r="DQ72" s="360"/>
      <c r="DR72" s="360"/>
      <c r="DS72" s="360"/>
      <c r="DT72" s="360"/>
      <c r="DU72" s="360"/>
      <c r="DV72" s="360"/>
      <c r="DW72" s="360"/>
      <c r="DX72" s="360"/>
      <c r="DY72" s="360"/>
      <c r="DZ72" s="360"/>
      <c r="EA72" s="360"/>
      <c r="EB72" s="360"/>
      <c r="EC72" s="360"/>
      <c r="ED72" s="360"/>
      <c r="EE72" s="360"/>
      <c r="EF72" s="360"/>
      <c r="EG72" s="360"/>
      <c r="EH72" s="360"/>
      <c r="EI72" s="360"/>
      <c r="EJ72" s="360"/>
      <c r="EK72" s="360"/>
      <c r="EL72" s="360"/>
      <c r="EM72" s="360"/>
      <c r="EN72" s="360"/>
      <c r="EO72" s="360"/>
      <c r="EP72" s="360"/>
      <c r="EQ72" s="360"/>
      <c r="ER72" s="360"/>
      <c r="ES72" s="360"/>
      <c r="ET72" s="360"/>
      <c r="EU72" s="360"/>
      <c r="EV72" s="360"/>
      <c r="EW72" s="360"/>
      <c r="EX72" s="360"/>
      <c r="EY72" s="360"/>
      <c r="EZ72" s="360"/>
      <c r="FA72" s="360"/>
      <c r="FB72" s="360"/>
      <c r="FC72" s="360"/>
      <c r="FD72" s="360"/>
      <c r="FE72" s="360"/>
      <c r="FF72" s="360"/>
      <c r="FG72" s="360"/>
      <c r="FH72" s="360"/>
      <c r="FI72" s="360"/>
      <c r="FJ72" s="360"/>
      <c r="FK72" s="360"/>
      <c r="FL72" s="360"/>
      <c r="FM72" s="360"/>
      <c r="FN72" s="360"/>
      <c r="FO72" s="360"/>
      <c r="FP72" s="360"/>
      <c r="FQ72" s="360"/>
      <c r="FR72" s="360"/>
      <c r="FS72" s="360"/>
      <c r="FT72" s="360"/>
      <c r="FU72" s="360"/>
      <c r="FV72" s="360"/>
      <c r="FW72" s="360"/>
      <c r="FX72" s="360"/>
      <c r="FY72" s="360"/>
      <c r="FZ72" s="360"/>
      <c r="GA72" s="360"/>
      <c r="GB72" s="360"/>
      <c r="GC72" s="360"/>
      <c r="GD72" s="360"/>
      <c r="GE72" s="360"/>
      <c r="GF72" s="360"/>
      <c r="GG72" s="360"/>
      <c r="GH72" s="360"/>
      <c r="GI72" s="360"/>
      <c r="GJ72" s="360"/>
      <c r="GK72" s="360"/>
      <c r="GL72" s="360"/>
      <c r="GM72" s="360"/>
      <c r="GN72" s="360"/>
      <c r="GO72" s="360"/>
      <c r="GP72" s="360"/>
      <c r="GQ72" s="360"/>
      <c r="GR72" s="360"/>
      <c r="GS72" s="360"/>
      <c r="GT72" s="360"/>
      <c r="GU72" s="360"/>
      <c r="GV72" s="360"/>
      <c r="GW72" s="360"/>
      <c r="GX72" s="360"/>
      <c r="GY72" s="360"/>
      <c r="GZ72" s="360"/>
      <c r="HA72" s="360"/>
      <c r="HB72" s="360"/>
      <c r="HC72" s="360"/>
      <c r="HD72" s="360"/>
      <c r="HE72" s="360"/>
      <c r="HF72" s="360"/>
      <c r="HG72" s="360"/>
      <c r="HH72" s="360"/>
      <c r="HI72" s="360"/>
      <c r="HJ72" s="360"/>
      <c r="HK72" s="360"/>
      <c r="HL72" s="360"/>
      <c r="HM72" s="360"/>
      <c r="HN72" s="360"/>
      <c r="HO72" s="360"/>
      <c r="HP72" s="360"/>
      <c r="HQ72" s="360"/>
      <c r="HR72" s="360"/>
      <c r="HS72" s="360"/>
      <c r="HT72" s="360"/>
      <c r="HU72" s="360"/>
      <c r="HV72" s="360"/>
      <c r="HW72" s="360"/>
      <c r="HX72" s="360"/>
      <c r="HY72" s="360"/>
      <c r="HZ72" s="360"/>
      <c r="IA72" s="360"/>
      <c r="IB72" s="360"/>
      <c r="IC72" s="360"/>
      <c r="ID72" s="360"/>
      <c r="IE72" s="360"/>
      <c r="IF72" s="360"/>
      <c r="IG72" s="360"/>
      <c r="IH72" s="360"/>
      <c r="II72" s="360"/>
      <c r="IJ72" s="360"/>
      <c r="IK72" s="360"/>
      <c r="IL72" s="360"/>
      <c r="IM72" s="360"/>
      <c r="IN72" s="360"/>
      <c r="IO72" s="360"/>
      <c r="IP72" s="360"/>
      <c r="IQ72" s="360"/>
      <c r="IR72" s="360"/>
      <c r="IS72" s="360"/>
      <c r="IT72" s="360"/>
      <c r="IU72" s="360"/>
      <c r="IV72" s="360"/>
    </row>
    <row r="73" spans="1:256" s="249" customFormat="1" ht="109.5" customHeight="1" thickBot="1">
      <c r="A73" s="343" t="s">
        <v>180</v>
      </c>
      <c r="B73" s="444">
        <v>1</v>
      </c>
      <c r="C73" s="445"/>
      <c r="D73" s="445"/>
      <c r="E73" s="445"/>
      <c r="F73" s="445"/>
      <c r="G73" s="445"/>
      <c r="H73" s="445"/>
      <c r="I73" s="445"/>
      <c r="J73" s="445"/>
      <c r="K73" s="445"/>
      <c r="L73" s="445"/>
      <c r="M73" s="445"/>
      <c r="N73" s="445"/>
      <c r="O73" s="445"/>
      <c r="P73" s="445"/>
      <c r="Q73" s="445"/>
      <c r="R73" s="445"/>
      <c r="S73" s="445"/>
      <c r="T73" s="824" t="s">
        <v>233</v>
      </c>
      <c r="U73" s="824"/>
      <c r="V73" s="825"/>
      <c r="W73" s="784" t="s">
        <v>234</v>
      </c>
      <c r="X73" s="785"/>
      <c r="Y73" s="785"/>
      <c r="Z73" s="785"/>
      <c r="AA73" s="785"/>
      <c r="AB73" s="785"/>
      <c r="AC73" s="785"/>
      <c r="AD73" s="786"/>
      <c r="AE73" s="446">
        <v>1</v>
      </c>
      <c r="AF73" s="447">
        <f>AE73*30</f>
        <v>30</v>
      </c>
      <c r="AG73" s="448">
        <f>AH73+AK73+AN73</f>
        <v>18</v>
      </c>
      <c r="AH73" s="449">
        <v>10</v>
      </c>
      <c r="AI73" s="450">
        <v>10</v>
      </c>
      <c r="AJ73" s="450">
        <f>AH73-AI73</f>
        <v>0</v>
      </c>
      <c r="AK73" s="450">
        <v>8</v>
      </c>
      <c r="AL73" s="450">
        <v>8</v>
      </c>
      <c r="AM73" s="450">
        <f>AK73-AL73</f>
        <v>0</v>
      </c>
      <c r="AN73" s="450"/>
      <c r="AO73" s="450"/>
      <c r="AP73" s="449">
        <f>AN73-AO73</f>
        <v>0</v>
      </c>
      <c r="AQ73" s="451">
        <f>AJ73+AM73+AP73</f>
        <v>0</v>
      </c>
      <c r="AR73" s="452">
        <f>AF73-AG73</f>
        <v>12</v>
      </c>
      <c r="AS73" s="453"/>
      <c r="AT73" s="454">
        <v>2</v>
      </c>
      <c r="AU73" s="454"/>
      <c r="AV73" s="455"/>
      <c r="AW73" s="456"/>
      <c r="AX73" s="454"/>
      <c r="AY73" s="454"/>
      <c r="AZ73" s="455"/>
      <c r="BA73" s="453"/>
      <c r="BB73" s="454"/>
      <c r="BC73" s="454"/>
      <c r="BD73" s="457"/>
      <c r="BE73" s="458">
        <v>1</v>
      </c>
      <c r="BF73" s="459">
        <v>0.5</v>
      </c>
      <c r="BG73" s="459">
        <v>0.5</v>
      </c>
      <c r="BH73" s="460"/>
      <c r="BI73" s="360"/>
      <c r="BJ73" s="360"/>
      <c r="BK73" s="360"/>
      <c r="BL73" s="360"/>
      <c r="BM73" s="360"/>
      <c r="BN73" s="360"/>
      <c r="BO73" s="360"/>
      <c r="BP73" s="360"/>
      <c r="BQ73" s="360"/>
      <c r="BR73" s="360"/>
      <c r="BS73" s="360"/>
      <c r="BT73" s="360"/>
      <c r="BU73" s="360"/>
      <c r="BV73" s="360"/>
      <c r="BW73" s="360"/>
      <c r="BX73" s="360"/>
      <c r="BY73" s="360"/>
      <c r="BZ73" s="360"/>
      <c r="CA73" s="360"/>
      <c r="CB73" s="360"/>
      <c r="CC73" s="360"/>
      <c r="CD73" s="360"/>
      <c r="CE73" s="360"/>
      <c r="CF73" s="360"/>
      <c r="CG73" s="360"/>
      <c r="CH73" s="360"/>
      <c r="CI73" s="360"/>
      <c r="CJ73" s="360"/>
      <c r="CK73" s="360"/>
      <c r="CL73" s="360"/>
      <c r="CM73" s="360"/>
      <c r="CN73" s="360"/>
      <c r="CO73" s="360"/>
      <c r="CP73" s="360"/>
      <c r="CQ73" s="360"/>
      <c r="CR73" s="360"/>
      <c r="CS73" s="360"/>
      <c r="CT73" s="360"/>
      <c r="CU73" s="360"/>
      <c r="CV73" s="360"/>
      <c r="CW73" s="360"/>
      <c r="CX73" s="360"/>
      <c r="CY73" s="360"/>
      <c r="CZ73" s="360"/>
      <c r="DA73" s="360"/>
      <c r="DB73" s="360"/>
      <c r="DC73" s="360"/>
      <c r="DD73" s="360"/>
      <c r="DE73" s="360"/>
      <c r="DF73" s="360"/>
      <c r="DG73" s="360"/>
      <c r="DH73" s="360"/>
      <c r="DI73" s="360"/>
      <c r="DJ73" s="360"/>
      <c r="DK73" s="360"/>
      <c r="DL73" s="360"/>
      <c r="DM73" s="360"/>
      <c r="DN73" s="360"/>
      <c r="DO73" s="360"/>
      <c r="DP73" s="360"/>
      <c r="DQ73" s="360"/>
      <c r="DR73" s="360"/>
      <c r="DS73" s="360"/>
      <c r="DT73" s="360"/>
      <c r="DU73" s="360"/>
      <c r="DV73" s="360"/>
      <c r="DW73" s="360"/>
      <c r="DX73" s="360"/>
      <c r="DY73" s="360"/>
      <c r="DZ73" s="360"/>
      <c r="EA73" s="360"/>
      <c r="EB73" s="360"/>
      <c r="EC73" s="360"/>
      <c r="ED73" s="360"/>
      <c r="EE73" s="360"/>
      <c r="EF73" s="360"/>
      <c r="EG73" s="360"/>
      <c r="EH73" s="360"/>
      <c r="EI73" s="360"/>
      <c r="EJ73" s="360"/>
      <c r="EK73" s="360"/>
      <c r="EL73" s="360"/>
      <c r="EM73" s="360"/>
      <c r="EN73" s="360"/>
      <c r="EO73" s="360"/>
      <c r="EP73" s="360"/>
      <c r="EQ73" s="360"/>
      <c r="ER73" s="360"/>
      <c r="ES73" s="360"/>
      <c r="ET73" s="360"/>
      <c r="EU73" s="360"/>
      <c r="EV73" s="360"/>
      <c r="EW73" s="360"/>
      <c r="EX73" s="360"/>
      <c r="EY73" s="360"/>
      <c r="EZ73" s="360"/>
      <c r="FA73" s="360"/>
      <c r="FB73" s="360"/>
      <c r="FC73" s="360"/>
      <c r="FD73" s="360"/>
      <c r="FE73" s="360"/>
      <c r="FF73" s="360"/>
      <c r="FG73" s="360"/>
      <c r="FH73" s="360"/>
      <c r="FI73" s="360"/>
      <c r="FJ73" s="360"/>
      <c r="FK73" s="360"/>
      <c r="FL73" s="360"/>
      <c r="FM73" s="360"/>
      <c r="FN73" s="360"/>
      <c r="FO73" s="360"/>
      <c r="FP73" s="360"/>
      <c r="FQ73" s="360"/>
      <c r="FR73" s="360"/>
      <c r="FS73" s="360"/>
      <c r="FT73" s="360"/>
      <c r="FU73" s="360"/>
      <c r="FV73" s="360"/>
      <c r="FW73" s="360"/>
      <c r="FX73" s="360"/>
      <c r="FY73" s="360"/>
      <c r="FZ73" s="360"/>
      <c r="GA73" s="360"/>
      <c r="GB73" s="360"/>
      <c r="GC73" s="360"/>
      <c r="GD73" s="360"/>
      <c r="GE73" s="360"/>
      <c r="GF73" s="360"/>
      <c r="GG73" s="360"/>
      <c r="GH73" s="360"/>
      <c r="GI73" s="360"/>
      <c r="GJ73" s="360"/>
      <c r="GK73" s="360"/>
      <c r="GL73" s="360"/>
      <c r="GM73" s="360"/>
      <c r="GN73" s="360"/>
      <c r="GO73" s="360"/>
      <c r="GP73" s="360"/>
      <c r="GQ73" s="360"/>
      <c r="GR73" s="360"/>
      <c r="GS73" s="360"/>
      <c r="GT73" s="360"/>
      <c r="GU73" s="360"/>
      <c r="GV73" s="360"/>
      <c r="GW73" s="360"/>
      <c r="GX73" s="360"/>
      <c r="GY73" s="360"/>
      <c r="GZ73" s="360"/>
      <c r="HA73" s="360"/>
      <c r="HB73" s="360"/>
      <c r="HC73" s="360"/>
      <c r="HD73" s="360"/>
      <c r="HE73" s="360"/>
      <c r="HF73" s="360"/>
      <c r="HG73" s="360"/>
      <c r="HH73" s="360"/>
      <c r="HI73" s="360"/>
      <c r="HJ73" s="360"/>
      <c r="HK73" s="360"/>
      <c r="HL73" s="360"/>
      <c r="HM73" s="360"/>
      <c r="HN73" s="360"/>
      <c r="HO73" s="360"/>
      <c r="HP73" s="360"/>
      <c r="HQ73" s="360"/>
      <c r="HR73" s="360"/>
      <c r="HS73" s="360"/>
      <c r="HT73" s="360"/>
      <c r="HU73" s="360"/>
      <c r="HV73" s="360"/>
      <c r="HW73" s="360"/>
      <c r="HX73" s="360"/>
      <c r="HY73" s="360"/>
      <c r="HZ73" s="360"/>
      <c r="IA73" s="360"/>
      <c r="IB73" s="360"/>
      <c r="IC73" s="360"/>
      <c r="ID73" s="360"/>
      <c r="IE73" s="360"/>
      <c r="IF73" s="360"/>
      <c r="IG73" s="360"/>
      <c r="IH73" s="360"/>
      <c r="II73" s="360"/>
      <c r="IJ73" s="360"/>
      <c r="IK73" s="360"/>
      <c r="IL73" s="360"/>
      <c r="IM73" s="360"/>
      <c r="IN73" s="360"/>
      <c r="IO73" s="360"/>
      <c r="IP73" s="360"/>
      <c r="IQ73" s="360"/>
      <c r="IR73" s="360"/>
      <c r="IS73" s="360"/>
      <c r="IT73" s="360"/>
      <c r="IU73" s="360"/>
      <c r="IV73" s="360"/>
    </row>
    <row r="74" spans="1:60" s="249" customFormat="1" ht="30" customHeight="1">
      <c r="A74" s="461"/>
      <c r="B74" s="462"/>
      <c r="C74" s="463"/>
      <c r="D74" s="463"/>
      <c r="E74" s="463"/>
      <c r="F74" s="463"/>
      <c r="G74" s="463"/>
      <c r="H74" s="463"/>
      <c r="I74" s="463"/>
      <c r="J74" s="463"/>
      <c r="K74" s="463"/>
      <c r="L74" s="463"/>
      <c r="M74" s="463"/>
      <c r="N74" s="463"/>
      <c r="O74" s="463"/>
      <c r="P74" s="463"/>
      <c r="Q74" s="463"/>
      <c r="R74" s="463"/>
      <c r="S74" s="463"/>
      <c r="T74" s="787"/>
      <c r="U74" s="788"/>
      <c r="V74" s="464"/>
      <c r="W74" s="799"/>
      <c r="X74" s="799"/>
      <c r="Y74" s="800"/>
      <c r="Z74" s="800"/>
      <c r="AA74" s="465"/>
      <c r="AB74" s="466"/>
      <c r="AC74" s="466"/>
      <c r="AD74" s="466"/>
      <c r="AE74" s="466"/>
      <c r="AF74" s="466"/>
      <c r="AG74" s="466"/>
      <c r="AH74" s="466"/>
      <c r="AI74" s="466"/>
      <c r="AJ74" s="466"/>
      <c r="AK74" s="466"/>
      <c r="AL74" s="466"/>
      <c r="AM74" s="466"/>
      <c r="AN74" s="466"/>
      <c r="AO74" s="466"/>
      <c r="AP74" s="466"/>
      <c r="AQ74" s="467"/>
      <c r="AR74" s="467"/>
      <c r="AS74" s="467"/>
      <c r="AT74" s="467"/>
      <c r="AU74" s="467"/>
      <c r="AV74" s="467"/>
      <c r="AW74" s="467"/>
      <c r="AX74" s="468"/>
      <c r="AY74" s="469"/>
      <c r="AZ74" s="461"/>
      <c r="BA74" s="461"/>
      <c r="BB74" s="461"/>
      <c r="BC74" s="461"/>
      <c r="BD74" s="461"/>
      <c r="BE74" s="461"/>
      <c r="BF74" s="461"/>
      <c r="BG74" s="461"/>
      <c r="BH74" s="461"/>
    </row>
    <row r="75" spans="2:59" s="470" customFormat="1" ht="73.5" customHeight="1">
      <c r="B75" s="541"/>
      <c r="C75" s="541"/>
      <c r="D75" s="541"/>
      <c r="E75" s="541"/>
      <c r="F75" s="541"/>
      <c r="G75" s="541"/>
      <c r="H75" s="541"/>
      <c r="I75" s="541"/>
      <c r="J75" s="541"/>
      <c r="K75" s="541"/>
      <c r="L75" s="541"/>
      <c r="M75" s="541"/>
      <c r="N75" s="541"/>
      <c r="O75" s="541"/>
      <c r="P75" s="541"/>
      <c r="Q75" s="541"/>
      <c r="R75" s="541"/>
      <c r="S75" s="541"/>
      <c r="T75" s="541"/>
      <c r="V75" s="542"/>
      <c r="W75" s="542"/>
      <c r="X75" s="542"/>
      <c r="Y75" s="543"/>
      <c r="Z75" s="543"/>
      <c r="AA75" s="543"/>
      <c r="AB75" s="543"/>
      <c r="AC75" s="803" t="s">
        <v>235</v>
      </c>
      <c r="AD75" s="803"/>
      <c r="AE75" s="803"/>
      <c r="AF75" s="803"/>
      <c r="AG75" s="803"/>
      <c r="AH75" s="803"/>
      <c r="AI75" s="803"/>
      <c r="AJ75" s="803"/>
      <c r="AK75" s="803"/>
      <c r="AL75" s="803"/>
      <c r="AM75" s="803"/>
      <c r="AN75" s="803"/>
      <c r="AO75" s="803"/>
      <c r="AP75" s="803"/>
      <c r="AQ75" s="803"/>
      <c r="AR75" s="803"/>
      <c r="AS75" s="803"/>
      <c r="AT75" s="803"/>
      <c r="AU75" s="803"/>
      <c r="AV75" s="803"/>
      <c r="AW75" s="803"/>
      <c r="AX75" s="803"/>
      <c r="AY75" s="803"/>
      <c r="AZ75" s="803"/>
      <c r="BA75" s="803"/>
      <c r="BB75" s="803"/>
      <c r="BC75" s="803"/>
      <c r="BD75" s="803"/>
      <c r="BE75" s="803"/>
      <c r="BF75" s="803"/>
      <c r="BG75" s="803"/>
    </row>
    <row r="76" spans="1:59" s="472" customFormat="1" ht="67.5" customHeight="1">
      <c r="A76" s="470"/>
      <c r="U76" s="475"/>
      <c r="V76" s="476"/>
      <c r="W76" s="476"/>
      <c r="X76" s="476"/>
      <c r="Y76" s="473"/>
      <c r="Z76" s="473"/>
      <c r="AA76" s="477"/>
      <c r="AB76" s="473"/>
      <c r="AC76" s="473"/>
      <c r="AD76" s="473"/>
      <c r="AE76" s="476"/>
      <c r="AF76" s="473"/>
      <c r="AG76" s="473"/>
      <c r="AH76" s="473"/>
      <c r="AI76" s="473"/>
      <c r="AJ76" s="473"/>
      <c r="AK76" s="473"/>
      <c r="AL76" s="473"/>
      <c r="AM76" s="476"/>
      <c r="AN76" s="476"/>
      <c r="AO76" s="476"/>
      <c r="AP76" s="476"/>
      <c r="AQ76" s="473"/>
      <c r="AR76" s="474"/>
      <c r="AS76" s="474"/>
      <c r="AT76" s="474"/>
      <c r="AU76" s="474"/>
      <c r="AV76" s="474"/>
      <c r="AW76" s="474"/>
      <c r="AX76" s="474"/>
      <c r="AY76" s="474"/>
      <c r="AZ76" s="474"/>
      <c r="BA76" s="474"/>
      <c r="BB76" s="474"/>
      <c r="BC76" s="474"/>
      <c r="BD76" s="474"/>
      <c r="BE76" s="474"/>
      <c r="BF76" s="474"/>
      <c r="BG76" s="474"/>
    </row>
    <row r="77" spans="1:49" s="472" customFormat="1" ht="24.75" customHeight="1">
      <c r="A77" s="470"/>
      <c r="U77" s="475"/>
      <c r="V77" s="478"/>
      <c r="W77" s="478"/>
      <c r="X77" s="478"/>
      <c r="Y77" s="478"/>
      <c r="Z77" s="479"/>
      <c r="AA77" s="480"/>
      <c r="AB77" s="479"/>
      <c r="AC77" s="481"/>
      <c r="AD77" s="481"/>
      <c r="AE77" s="481"/>
      <c r="AF77" s="481"/>
      <c r="AG77" s="481"/>
      <c r="AH77" s="473"/>
      <c r="AI77" s="473"/>
      <c r="AJ77" s="473"/>
      <c r="AK77" s="473"/>
      <c r="AL77" s="473"/>
      <c r="AM77" s="476"/>
      <c r="AN77" s="476"/>
      <c r="AO77" s="476"/>
      <c r="AP77" s="476"/>
      <c r="AQ77" s="473"/>
      <c r="AR77" s="471"/>
      <c r="AS77" s="482"/>
      <c r="AT77" s="471"/>
      <c r="AU77" s="482"/>
      <c r="AV77" s="471"/>
      <c r="AW77" s="482"/>
    </row>
    <row r="78" spans="1:256" s="472" customFormat="1" ht="36.75" customHeight="1">
      <c r="A78" s="483"/>
      <c r="B78" s="475"/>
      <c r="C78" s="475"/>
      <c r="D78" s="475"/>
      <c r="E78" s="475"/>
      <c r="F78" s="475"/>
      <c r="G78" s="475"/>
      <c r="H78" s="475"/>
      <c r="I78" s="475"/>
      <c r="J78" s="475"/>
      <c r="K78" s="475"/>
      <c r="L78" s="475"/>
      <c r="M78" s="475"/>
      <c r="N78" s="475"/>
      <c r="O78" s="475"/>
      <c r="P78" s="475"/>
      <c r="Q78" s="475"/>
      <c r="R78" s="475"/>
      <c r="S78" s="475"/>
      <c r="T78" s="484" t="s">
        <v>236</v>
      </c>
      <c r="U78" s="475"/>
      <c r="V78" s="484"/>
      <c r="W78" s="485"/>
      <c r="X78" s="486"/>
      <c r="Y78" s="487"/>
      <c r="Z78" s="487"/>
      <c r="AA78" s="488"/>
      <c r="AB78" s="488"/>
      <c r="AC78" s="488"/>
      <c r="AD78" s="488"/>
      <c r="AE78" s="489"/>
      <c r="AF78" s="488"/>
      <c r="AG78" s="488" t="s">
        <v>237</v>
      </c>
      <c r="AH78" s="490"/>
      <c r="AI78" s="490"/>
      <c r="AJ78" s="490"/>
      <c r="AK78" s="490"/>
      <c r="AL78" s="490"/>
      <c r="AM78" s="491"/>
      <c r="AN78" s="491"/>
      <c r="AO78" s="491"/>
      <c r="AP78" s="491"/>
      <c r="AQ78" s="491"/>
      <c r="AR78" s="491" t="s">
        <v>238</v>
      </c>
      <c r="AS78" s="491"/>
      <c r="AT78" s="475"/>
      <c r="AU78" s="492"/>
      <c r="AV78" s="492"/>
      <c r="AW78" s="493"/>
      <c r="AX78" s="488"/>
      <c r="AY78" s="488"/>
      <c r="AZ78" s="488"/>
      <c r="BA78" s="489"/>
      <c r="BB78" s="488"/>
      <c r="BC78" s="488" t="s">
        <v>239</v>
      </c>
      <c r="BD78" s="475"/>
      <c r="BE78" s="475"/>
      <c r="BF78" s="475"/>
      <c r="BG78" s="475"/>
      <c r="BH78" s="475"/>
      <c r="BI78" s="475"/>
      <c r="BJ78" s="475"/>
      <c r="BK78" s="475"/>
      <c r="BL78" s="475"/>
      <c r="BM78" s="475"/>
      <c r="BN78" s="475"/>
      <c r="BO78" s="475"/>
      <c r="BP78" s="475"/>
      <c r="BQ78" s="475"/>
      <c r="BR78" s="475"/>
      <c r="BS78" s="475"/>
      <c r="BT78" s="475"/>
      <c r="BU78" s="475"/>
      <c r="BV78" s="475"/>
      <c r="BW78" s="475"/>
      <c r="BX78" s="475"/>
      <c r="BY78" s="475"/>
      <c r="BZ78" s="475"/>
      <c r="CA78" s="475"/>
      <c r="CB78" s="475"/>
      <c r="CC78" s="475"/>
      <c r="CD78" s="475"/>
      <c r="CE78" s="475"/>
      <c r="CF78" s="475"/>
      <c r="CG78" s="475"/>
      <c r="CH78" s="475"/>
      <c r="CI78" s="475"/>
      <c r="CJ78" s="475"/>
      <c r="CK78" s="475"/>
      <c r="CL78" s="475"/>
      <c r="CM78" s="475"/>
      <c r="CN78" s="475"/>
      <c r="CO78" s="475"/>
      <c r="CP78" s="475"/>
      <c r="CQ78" s="475"/>
      <c r="CR78" s="475"/>
      <c r="CS78" s="475"/>
      <c r="CT78" s="475"/>
      <c r="CU78" s="475"/>
      <c r="CV78" s="475"/>
      <c r="CW78" s="475"/>
      <c r="CX78" s="475"/>
      <c r="CY78" s="475"/>
      <c r="CZ78" s="475"/>
      <c r="DA78" s="475"/>
      <c r="DB78" s="475"/>
      <c r="DC78" s="475"/>
      <c r="DD78" s="475"/>
      <c r="DE78" s="475"/>
      <c r="DF78" s="475"/>
      <c r="DG78" s="475"/>
      <c r="DH78" s="475"/>
      <c r="DI78" s="475"/>
      <c r="DJ78" s="475"/>
      <c r="DK78" s="475"/>
      <c r="DL78" s="475"/>
      <c r="DM78" s="475"/>
      <c r="DN78" s="475"/>
      <c r="DO78" s="475"/>
      <c r="DP78" s="475"/>
      <c r="DQ78" s="475"/>
      <c r="DR78" s="475"/>
      <c r="DS78" s="475"/>
      <c r="DT78" s="475"/>
      <c r="DU78" s="475"/>
      <c r="DV78" s="475"/>
      <c r="DW78" s="475"/>
      <c r="DX78" s="475"/>
      <c r="DY78" s="475"/>
      <c r="DZ78" s="475"/>
      <c r="EA78" s="475"/>
      <c r="EB78" s="475"/>
      <c r="EC78" s="475"/>
      <c r="ED78" s="475"/>
      <c r="EE78" s="475"/>
      <c r="EF78" s="475"/>
      <c r="EG78" s="475"/>
      <c r="EH78" s="475"/>
      <c r="EI78" s="475"/>
      <c r="EJ78" s="475"/>
      <c r="EK78" s="475"/>
      <c r="EL78" s="475"/>
      <c r="EM78" s="475"/>
      <c r="EN78" s="475"/>
      <c r="EO78" s="475"/>
      <c r="EP78" s="475"/>
      <c r="EQ78" s="475"/>
      <c r="ER78" s="475"/>
      <c r="ES78" s="475"/>
      <c r="ET78" s="475"/>
      <c r="EU78" s="475"/>
      <c r="EV78" s="475"/>
      <c r="EW78" s="475"/>
      <c r="EX78" s="475"/>
      <c r="EY78" s="475"/>
      <c r="EZ78" s="475"/>
      <c r="FA78" s="475"/>
      <c r="FB78" s="475"/>
      <c r="FC78" s="475"/>
      <c r="FD78" s="475"/>
      <c r="FE78" s="475"/>
      <c r="FF78" s="475"/>
      <c r="FG78" s="475"/>
      <c r="FH78" s="475"/>
      <c r="FI78" s="475"/>
      <c r="FJ78" s="475"/>
      <c r="FK78" s="475"/>
      <c r="FL78" s="475"/>
      <c r="FM78" s="475"/>
      <c r="FN78" s="475"/>
      <c r="FO78" s="475"/>
      <c r="FP78" s="475"/>
      <c r="FQ78" s="475"/>
      <c r="FR78" s="475"/>
      <c r="FS78" s="475"/>
      <c r="FT78" s="475"/>
      <c r="FU78" s="475"/>
      <c r="FV78" s="475"/>
      <c r="FW78" s="475"/>
      <c r="FX78" s="475"/>
      <c r="FY78" s="475"/>
      <c r="FZ78" s="475"/>
      <c r="GA78" s="475"/>
      <c r="GB78" s="475"/>
      <c r="GC78" s="475"/>
      <c r="GD78" s="475"/>
      <c r="GE78" s="475"/>
      <c r="GF78" s="475"/>
      <c r="GG78" s="475"/>
      <c r="GH78" s="475"/>
      <c r="GI78" s="475"/>
      <c r="GJ78" s="475"/>
      <c r="GK78" s="475"/>
      <c r="GL78" s="475"/>
      <c r="GM78" s="475"/>
      <c r="GN78" s="475"/>
      <c r="GO78" s="475"/>
      <c r="GP78" s="475"/>
      <c r="GQ78" s="475"/>
      <c r="GR78" s="475"/>
      <c r="GS78" s="475"/>
      <c r="GT78" s="475"/>
      <c r="GU78" s="475"/>
      <c r="GV78" s="475"/>
      <c r="GW78" s="475"/>
      <c r="GX78" s="475"/>
      <c r="GY78" s="475"/>
      <c r="GZ78" s="475"/>
      <c r="HA78" s="475"/>
      <c r="HB78" s="475"/>
      <c r="HC78" s="475"/>
      <c r="HD78" s="475"/>
      <c r="HE78" s="475"/>
      <c r="HF78" s="475"/>
      <c r="HG78" s="475"/>
      <c r="HH78" s="475"/>
      <c r="HI78" s="475"/>
      <c r="HJ78" s="475"/>
      <c r="HK78" s="475"/>
      <c r="HL78" s="475"/>
      <c r="HM78" s="475"/>
      <c r="HN78" s="475"/>
      <c r="HO78" s="475"/>
      <c r="HP78" s="475"/>
      <c r="HQ78" s="475"/>
      <c r="HR78" s="475"/>
      <c r="HS78" s="475"/>
      <c r="HT78" s="475"/>
      <c r="HU78" s="475"/>
      <c r="HV78" s="475"/>
      <c r="HW78" s="475"/>
      <c r="HX78" s="475"/>
      <c r="HY78" s="475"/>
      <c r="HZ78" s="475"/>
      <c r="IA78" s="475"/>
      <c r="IB78" s="475"/>
      <c r="IC78" s="475"/>
      <c r="ID78" s="475"/>
      <c r="IE78" s="475"/>
      <c r="IF78" s="475"/>
      <c r="IG78" s="475"/>
      <c r="IH78" s="475"/>
      <c r="II78" s="475"/>
      <c r="IJ78" s="475"/>
      <c r="IK78" s="475"/>
      <c r="IL78" s="475"/>
      <c r="IM78" s="475"/>
      <c r="IN78" s="475"/>
      <c r="IO78" s="475"/>
      <c r="IP78" s="475"/>
      <c r="IQ78" s="475"/>
      <c r="IR78" s="475"/>
      <c r="IS78" s="475"/>
      <c r="IT78" s="475"/>
      <c r="IU78" s="475"/>
      <c r="IV78" s="475"/>
    </row>
    <row r="79" spans="1:60" s="501" customFormat="1" ht="38.25" customHeight="1">
      <c r="A79" s="494"/>
      <c r="B79" s="495"/>
      <c r="C79" s="463"/>
      <c r="D79" s="463"/>
      <c r="E79" s="463"/>
      <c r="F79" s="463"/>
      <c r="G79" s="463"/>
      <c r="H79" s="463"/>
      <c r="I79" s="463"/>
      <c r="J79" s="463"/>
      <c r="K79" s="463"/>
      <c r="L79" s="463"/>
      <c r="M79" s="463"/>
      <c r="N79" s="463"/>
      <c r="O79" s="463"/>
      <c r="P79" s="463"/>
      <c r="Q79" s="463"/>
      <c r="R79" s="463"/>
      <c r="S79" s="463"/>
      <c r="T79" s="463"/>
      <c r="U79" s="496"/>
      <c r="V79" s="497"/>
      <c r="W79" s="498"/>
      <c r="X79" s="499"/>
      <c r="Y79" s="500" t="s">
        <v>240</v>
      </c>
      <c r="AA79" s="502"/>
      <c r="AB79" s="503"/>
      <c r="AC79" s="250"/>
      <c r="AD79" s="250"/>
      <c r="AE79" s="250"/>
      <c r="AF79" s="250"/>
      <c r="AG79" s="503" t="s">
        <v>241</v>
      </c>
      <c r="AH79" s="504"/>
      <c r="AI79" s="504"/>
      <c r="AU79" s="494"/>
      <c r="AV79" s="505" t="s">
        <v>240</v>
      </c>
      <c r="AW79" s="494"/>
      <c r="AX79" s="506"/>
      <c r="AY79" s="494"/>
      <c r="AZ79" s="507" t="s">
        <v>241</v>
      </c>
      <c r="BA79" s="508"/>
      <c r="BB79" s="508"/>
      <c r="BC79" s="508"/>
      <c r="BD79" s="508"/>
      <c r="BE79" s="494"/>
      <c r="BF79" s="494"/>
      <c r="BG79" s="494"/>
      <c r="BH79" s="494"/>
    </row>
    <row r="80" spans="1:60" s="249" customFormat="1" ht="36.75" customHeight="1">
      <c r="A80" s="461"/>
      <c r="B80" s="509" t="s">
        <v>242</v>
      </c>
      <c r="C80" s="253"/>
      <c r="D80" s="253"/>
      <c r="E80" s="253"/>
      <c r="F80" s="253"/>
      <c r="G80" s="253"/>
      <c r="H80" s="253"/>
      <c r="I80" s="253"/>
      <c r="J80" s="253"/>
      <c r="K80" s="253"/>
      <c r="L80" s="253"/>
      <c r="M80" s="253"/>
      <c r="N80" s="253"/>
      <c r="O80" s="253"/>
      <c r="P80" s="253"/>
      <c r="Q80" s="253"/>
      <c r="R80" s="253"/>
      <c r="S80" s="253"/>
      <c r="T80" s="253"/>
      <c r="U80" s="253"/>
      <c r="V80" s="510"/>
      <c r="W80" s="511"/>
      <c r="X80" s="512"/>
      <c r="Y80" s="513"/>
      <c r="Z80" s="253"/>
      <c r="AA80" s="514"/>
      <c r="AB80" s="503"/>
      <c r="AC80" s="169"/>
      <c r="AE80" s="250"/>
      <c r="AF80" s="169"/>
      <c r="AH80" s="259"/>
      <c r="AI80" s="259"/>
      <c r="AJ80" s="259"/>
      <c r="AK80" s="259"/>
      <c r="AL80" s="259"/>
      <c r="AM80" s="259"/>
      <c r="AN80" s="259"/>
      <c r="AO80" s="259"/>
      <c r="AP80" s="259"/>
      <c r="AQ80" s="260"/>
      <c r="AR80" s="260"/>
      <c r="AS80" s="252"/>
      <c r="AT80" s="515"/>
      <c r="AU80" s="461"/>
      <c r="AV80" s="505"/>
      <c r="AW80" s="461"/>
      <c r="AX80" s="506"/>
      <c r="AY80" s="494"/>
      <c r="AZ80" s="507"/>
      <c r="BA80" s="508"/>
      <c r="BB80" s="508"/>
      <c r="BC80" s="508"/>
      <c r="BD80" s="508"/>
      <c r="BE80" s="461"/>
      <c r="BF80" s="461"/>
      <c r="BG80" s="461"/>
      <c r="BH80" s="461"/>
    </row>
    <row r="81" spans="1:256" s="249" customFormat="1" ht="34.5" customHeight="1">
      <c r="A81" s="252"/>
      <c r="B81" s="253"/>
      <c r="C81" s="254"/>
      <c r="D81" s="254"/>
      <c r="E81" s="254"/>
      <c r="F81" s="254"/>
      <c r="G81" s="254"/>
      <c r="H81" s="254"/>
      <c r="I81" s="254"/>
      <c r="J81" s="254"/>
      <c r="K81" s="254"/>
      <c r="L81" s="254"/>
      <c r="M81" s="254"/>
      <c r="N81" s="254"/>
      <c r="O81" s="254"/>
      <c r="P81" s="254"/>
      <c r="Q81" s="254"/>
      <c r="R81" s="254"/>
      <c r="S81" s="254"/>
      <c r="T81" s="254"/>
      <c r="U81" s="255"/>
      <c r="V81" s="256"/>
      <c r="W81" s="257"/>
      <c r="X81" s="258"/>
      <c r="Y81" s="258"/>
      <c r="Z81" s="258"/>
      <c r="AA81" s="258"/>
      <c r="AB81" s="258"/>
      <c r="AC81" s="258"/>
      <c r="AD81" s="259"/>
      <c r="AE81" s="259"/>
      <c r="AF81" s="259"/>
      <c r="AG81" s="259"/>
      <c r="AH81" s="259"/>
      <c r="AI81" s="259"/>
      <c r="AJ81" s="259"/>
      <c r="AK81" s="259"/>
      <c r="AL81" s="259"/>
      <c r="AM81" s="259"/>
      <c r="AN81" s="259"/>
      <c r="AO81" s="259"/>
      <c r="AP81" s="259"/>
      <c r="AQ81" s="260"/>
      <c r="AR81" s="260"/>
      <c r="AS81" s="252"/>
      <c r="AT81" s="252"/>
      <c r="AU81" s="252"/>
      <c r="AV81" s="252"/>
      <c r="AW81" s="252"/>
      <c r="AX81" s="252"/>
      <c r="AY81" s="252"/>
      <c r="AZ81" s="252"/>
      <c r="BA81" s="252"/>
      <c r="BB81" s="252"/>
      <c r="BC81" s="252"/>
      <c r="BD81" s="252"/>
      <c r="BE81" s="252"/>
      <c r="BF81" s="252"/>
      <c r="BG81" s="252"/>
      <c r="BH81" s="252"/>
      <c r="BI81" s="254"/>
      <c r="BJ81" s="254"/>
      <c r="BK81" s="254"/>
      <c r="BL81" s="254"/>
      <c r="BM81" s="254"/>
      <c r="BN81" s="254"/>
      <c r="BO81" s="254"/>
      <c r="BP81" s="254"/>
      <c r="BQ81" s="254"/>
      <c r="BR81" s="254"/>
      <c r="BS81" s="254"/>
      <c r="BT81" s="254"/>
      <c r="BU81" s="254"/>
      <c r="BV81" s="254"/>
      <c r="BW81" s="254"/>
      <c r="BX81" s="254"/>
      <c r="BY81" s="254"/>
      <c r="BZ81" s="254"/>
      <c r="CA81" s="254"/>
      <c r="CB81" s="254"/>
      <c r="CC81" s="254"/>
      <c r="CD81" s="254"/>
      <c r="CE81" s="254"/>
      <c r="CF81" s="254"/>
      <c r="CG81" s="254"/>
      <c r="CH81" s="254"/>
      <c r="CI81" s="254"/>
      <c r="CJ81" s="254"/>
      <c r="CK81" s="254"/>
      <c r="CL81" s="254"/>
      <c r="CM81" s="254"/>
      <c r="CN81" s="254"/>
      <c r="CO81" s="254"/>
      <c r="CP81" s="254"/>
      <c r="CQ81" s="254"/>
      <c r="CR81" s="254"/>
      <c r="CS81" s="254"/>
      <c r="CT81" s="254"/>
      <c r="CU81" s="254"/>
      <c r="CV81" s="254"/>
      <c r="CW81" s="254"/>
      <c r="CX81" s="254"/>
      <c r="CY81" s="254"/>
      <c r="CZ81" s="254"/>
      <c r="DA81" s="254"/>
      <c r="DB81" s="254"/>
      <c r="DC81" s="254"/>
      <c r="DD81" s="254"/>
      <c r="DE81" s="254"/>
      <c r="DF81" s="254"/>
      <c r="DG81" s="254"/>
      <c r="DH81" s="254"/>
      <c r="DI81" s="254"/>
      <c r="DJ81" s="254"/>
      <c r="DK81" s="254"/>
      <c r="DL81" s="254"/>
      <c r="DM81" s="254"/>
      <c r="DN81" s="254"/>
      <c r="DO81" s="254"/>
      <c r="DP81" s="254"/>
      <c r="DQ81" s="254"/>
      <c r="DR81" s="254"/>
      <c r="DS81" s="254"/>
      <c r="DT81" s="254"/>
      <c r="DU81" s="254"/>
      <c r="DV81" s="254"/>
      <c r="DW81" s="254"/>
      <c r="DX81" s="254"/>
      <c r="DY81" s="254"/>
      <c r="DZ81" s="254"/>
      <c r="EA81" s="254"/>
      <c r="EB81" s="254"/>
      <c r="EC81" s="254"/>
      <c r="ED81" s="254"/>
      <c r="EE81" s="254"/>
      <c r="EF81" s="254"/>
      <c r="EG81" s="254"/>
      <c r="EH81" s="254"/>
      <c r="EI81" s="254"/>
      <c r="EJ81" s="254"/>
      <c r="EK81" s="254"/>
      <c r="EL81" s="254"/>
      <c r="EM81" s="254"/>
      <c r="EN81" s="254"/>
      <c r="EO81" s="254"/>
      <c r="EP81" s="254"/>
      <c r="EQ81" s="254"/>
      <c r="ER81" s="254"/>
      <c r="ES81" s="254"/>
      <c r="ET81" s="254"/>
      <c r="EU81" s="254"/>
      <c r="EV81" s="254"/>
      <c r="EW81" s="254"/>
      <c r="EX81" s="254"/>
      <c r="EY81" s="254"/>
      <c r="EZ81" s="254"/>
      <c r="FA81" s="254"/>
      <c r="FB81" s="254"/>
      <c r="FC81" s="254"/>
      <c r="FD81" s="254"/>
      <c r="FE81" s="254"/>
      <c r="FF81" s="254"/>
      <c r="FG81" s="254"/>
      <c r="FH81" s="254"/>
      <c r="FI81" s="254"/>
      <c r="FJ81" s="254"/>
      <c r="FK81" s="254"/>
      <c r="FL81" s="254"/>
      <c r="FM81" s="254"/>
      <c r="FN81" s="254"/>
      <c r="FO81" s="254"/>
      <c r="FP81" s="254"/>
      <c r="FQ81" s="254"/>
      <c r="FR81" s="254"/>
      <c r="FS81" s="254"/>
      <c r="FT81" s="254"/>
      <c r="FU81" s="254"/>
      <c r="FV81" s="254"/>
      <c r="FW81" s="254"/>
      <c r="FX81" s="254"/>
      <c r="FY81" s="254"/>
      <c r="FZ81" s="254"/>
      <c r="GA81" s="254"/>
      <c r="GB81" s="254"/>
      <c r="GC81" s="254"/>
      <c r="GD81" s="254"/>
      <c r="GE81" s="254"/>
      <c r="GF81" s="254"/>
      <c r="GG81" s="254"/>
      <c r="GH81" s="254"/>
      <c r="GI81" s="254"/>
      <c r="GJ81" s="254"/>
      <c r="GK81" s="254"/>
      <c r="GL81" s="254"/>
      <c r="GM81" s="254"/>
      <c r="GN81" s="254"/>
      <c r="GO81" s="254"/>
      <c r="GP81" s="254"/>
      <c r="GQ81" s="254"/>
      <c r="GR81" s="254"/>
      <c r="GS81" s="254"/>
      <c r="GT81" s="254"/>
      <c r="GU81" s="254"/>
      <c r="GV81" s="254"/>
      <c r="GW81" s="254"/>
      <c r="GX81" s="254"/>
      <c r="GY81" s="254"/>
      <c r="GZ81" s="254"/>
      <c r="HA81" s="254"/>
      <c r="HB81" s="254"/>
      <c r="HC81" s="254"/>
      <c r="HD81" s="254"/>
      <c r="HE81" s="254"/>
      <c r="HF81" s="254"/>
      <c r="HG81" s="254"/>
      <c r="HH81" s="254"/>
      <c r="HI81" s="254"/>
      <c r="HJ81" s="254"/>
      <c r="HK81" s="254"/>
      <c r="HL81" s="254"/>
      <c r="HM81" s="254"/>
      <c r="HN81" s="254"/>
      <c r="HO81" s="254"/>
      <c r="HP81" s="254"/>
      <c r="HQ81" s="254"/>
      <c r="HR81" s="254"/>
      <c r="HS81" s="254"/>
      <c r="HT81" s="254"/>
      <c r="HU81" s="254"/>
      <c r="HV81" s="254"/>
      <c r="HW81" s="254"/>
      <c r="HX81" s="254"/>
      <c r="HY81" s="254"/>
      <c r="HZ81" s="254"/>
      <c r="IA81" s="254"/>
      <c r="IB81" s="254"/>
      <c r="IC81" s="254"/>
      <c r="ID81" s="254"/>
      <c r="IE81" s="254"/>
      <c r="IF81" s="254"/>
      <c r="IG81" s="254"/>
      <c r="IH81" s="254"/>
      <c r="II81" s="254"/>
      <c r="IJ81" s="254"/>
      <c r="IK81" s="254"/>
      <c r="IL81" s="254"/>
      <c r="IM81" s="254"/>
      <c r="IN81" s="254"/>
      <c r="IO81" s="254"/>
      <c r="IP81" s="254"/>
      <c r="IQ81" s="254"/>
      <c r="IR81" s="254"/>
      <c r="IS81" s="254"/>
      <c r="IT81" s="254"/>
      <c r="IU81" s="254"/>
      <c r="IV81" s="254"/>
    </row>
    <row r="84" ht="34.5">
      <c r="AA84" s="258" t="s">
        <v>243</v>
      </c>
    </row>
  </sheetData>
  <sheetProtection/>
  <printOptions/>
  <pageMargins left="0.28" right="0.2" top="0.3" bottom="0.3" header="0.31496062992125984" footer="0.31496062992125984"/>
  <pageSetup fitToHeight="2" fitToWidth="1" horizontalDpi="600" verticalDpi="600" orientation="landscape" paperSize="9" scale="2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89"/>
  <sheetViews>
    <sheetView tabSelected="1" zoomScale="57" zoomScaleNormal="57" workbookViewId="0" topLeftCell="A1">
      <selection activeCell="A1" sqref="A1"/>
    </sheetView>
  </sheetViews>
  <sheetFormatPr defaultColWidth="10.140625" defaultRowHeight="15"/>
  <cols>
    <col min="1" max="2" width="4.421875" style="135" customWidth="1"/>
    <col min="3" max="3" width="20.7109375" style="135" customWidth="1"/>
    <col min="4" max="6" width="4.421875" style="136" customWidth="1"/>
    <col min="7" max="7" width="5.7109375" style="135" customWidth="1"/>
    <col min="8" max="8" width="7.00390625" style="135" customWidth="1"/>
    <col min="9" max="12" width="5.7109375" style="135" customWidth="1"/>
    <col min="13" max="14" width="5.7109375" style="137" customWidth="1"/>
    <col min="15" max="16" width="5.7109375" style="138" customWidth="1"/>
    <col min="17" max="20" width="5.7109375" style="139" customWidth="1"/>
    <col min="21" max="21" width="4.421875" style="139" customWidth="1"/>
    <col min="22" max="22" width="5.57421875" style="139" customWidth="1"/>
    <col min="23" max="23" width="4.421875" style="139" customWidth="1"/>
    <col min="24" max="24" width="6.421875" style="139" customWidth="1"/>
    <col min="25" max="25" width="5.28125" style="139" customWidth="1"/>
    <col min="26" max="27" width="4.421875" style="139" customWidth="1"/>
    <col min="28" max="29" width="4.421875" style="140" customWidth="1"/>
    <col min="30" max="30" width="7.00390625" style="140" customWidth="1"/>
    <col min="31" max="31" width="6.28125" style="140" customWidth="1"/>
    <col min="32" max="32" width="4.421875" style="135" customWidth="1"/>
    <col min="33" max="33" width="5.421875" style="135" customWidth="1"/>
    <col min="34" max="34" width="7.28125" style="135" customWidth="1"/>
    <col min="35" max="35" width="4.421875" style="135" customWidth="1"/>
    <col min="36" max="36" width="6.7109375" style="135" customWidth="1"/>
    <col min="37" max="37" width="5.57421875" style="135" customWidth="1"/>
    <col min="38" max="38" width="5.7109375" style="135" customWidth="1"/>
    <col min="39" max="40" width="4.421875" style="135" customWidth="1"/>
    <col min="41" max="42" width="5.57421875" style="135" customWidth="1"/>
    <col min="43" max="45" width="4.421875" style="136" customWidth="1"/>
    <col min="46" max="46" width="4.7109375" style="136" customWidth="1"/>
    <col min="47" max="51" width="4.421875" style="136" customWidth="1"/>
    <col min="52" max="52" width="3.8515625" style="136" customWidth="1"/>
    <col min="53" max="53" width="4.421875" style="136" customWidth="1"/>
    <col min="54" max="54" width="3.8515625" style="136" customWidth="1"/>
    <col min="55" max="55" width="5.140625" style="136" customWidth="1"/>
    <col min="56" max="56" width="5.421875" style="136" customWidth="1"/>
    <col min="57" max="57" width="4.421875" style="136" customWidth="1"/>
    <col min="58" max="58" width="5.00390625" style="136" customWidth="1"/>
    <col min="59" max="59" width="4.8515625" style="135" customWidth="1"/>
    <col min="60" max="60" width="10.7109375" style="135" customWidth="1"/>
    <col min="61" max="62" width="5.00390625" style="135" customWidth="1"/>
    <col min="63" max="16384" width="10.140625" style="135" customWidth="1"/>
  </cols>
  <sheetData>
    <row r="1" spans="4:62" ht="23.25" customHeight="1">
      <c r="D1" s="135"/>
      <c r="E1" s="135"/>
      <c r="F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842"/>
      <c r="BE1" s="842"/>
      <c r="BF1" s="842"/>
      <c r="BG1" s="842"/>
      <c r="BH1" s="842"/>
      <c r="BI1" s="842"/>
      <c r="BJ1" s="842"/>
    </row>
    <row r="2" spans="1:62" ht="29.25" customHeight="1">
      <c r="A2" s="843" t="s">
        <v>266</v>
      </c>
      <c r="B2" s="844"/>
      <c r="C2" s="844"/>
      <c r="D2" s="844"/>
      <c r="E2" s="844"/>
      <c r="F2" s="844"/>
      <c r="G2" s="844"/>
      <c r="H2" s="844"/>
      <c r="I2" s="844"/>
      <c r="J2" s="844"/>
      <c r="K2" s="844"/>
      <c r="L2" s="844"/>
      <c r="M2" s="845"/>
      <c r="N2" s="845"/>
      <c r="O2" s="846"/>
      <c r="P2" s="846"/>
      <c r="Q2" s="847"/>
      <c r="R2" s="847"/>
      <c r="S2" s="847"/>
      <c r="T2" s="847"/>
      <c r="U2" s="847"/>
      <c r="V2" s="831"/>
      <c r="W2" s="831"/>
      <c r="X2" s="831"/>
      <c r="Y2" s="831"/>
      <c r="Z2" s="831"/>
      <c r="AA2" s="831"/>
      <c r="AB2" s="831"/>
      <c r="AC2" s="831"/>
      <c r="AD2" s="831"/>
      <c r="AE2" s="831"/>
      <c r="AF2" s="831"/>
      <c r="AG2" s="831"/>
      <c r="AH2" s="831"/>
      <c r="AI2" s="831"/>
      <c r="AJ2" s="831"/>
      <c r="AK2" s="831"/>
      <c r="AL2" s="831"/>
      <c r="AM2" s="831"/>
      <c r="AN2" s="831"/>
      <c r="AO2" s="831"/>
      <c r="AP2" s="831"/>
      <c r="AQ2" s="831"/>
      <c r="AR2" s="831"/>
      <c r="AS2" s="831"/>
      <c r="AT2" s="844"/>
      <c r="AU2" s="844"/>
      <c r="AV2" s="844"/>
      <c r="AW2" s="844"/>
      <c r="AX2" s="844"/>
      <c r="AY2" s="844"/>
      <c r="AZ2" s="844"/>
      <c r="BA2" s="844"/>
      <c r="BB2" s="844"/>
      <c r="BC2" s="844"/>
      <c r="BD2" s="848"/>
      <c r="BE2" s="848"/>
      <c r="BF2" s="848"/>
      <c r="BG2" s="848"/>
      <c r="BH2" s="848"/>
      <c r="BI2" s="848"/>
      <c r="BJ2" s="848"/>
    </row>
    <row r="3" spans="1:62" s="142" customFormat="1" ht="31.5" customHeight="1">
      <c r="A3" s="849" t="s">
        <v>265</v>
      </c>
      <c r="B3" s="832"/>
      <c r="C3" s="832"/>
      <c r="D3" s="832"/>
      <c r="E3" s="832"/>
      <c r="F3" s="832"/>
      <c r="G3" s="832"/>
      <c r="H3" s="832"/>
      <c r="I3" s="832"/>
      <c r="J3" s="832"/>
      <c r="K3" s="832"/>
      <c r="L3" s="832"/>
      <c r="M3" s="832"/>
      <c r="N3" s="832"/>
      <c r="O3" s="832"/>
      <c r="P3" s="832"/>
      <c r="Q3" s="832"/>
      <c r="R3" s="832"/>
      <c r="S3" s="832"/>
      <c r="T3" s="832"/>
      <c r="U3" s="832"/>
      <c r="V3" s="832"/>
      <c r="W3" s="832"/>
      <c r="X3" s="832"/>
      <c r="Y3" s="832"/>
      <c r="Z3" s="832"/>
      <c r="AA3" s="832"/>
      <c r="AB3" s="832"/>
      <c r="AC3" s="832"/>
      <c r="AD3" s="832"/>
      <c r="AE3" s="832"/>
      <c r="AF3" s="832"/>
      <c r="AG3" s="832"/>
      <c r="AH3" s="832"/>
      <c r="AI3" s="832"/>
      <c r="AJ3" s="832"/>
      <c r="AK3" s="832"/>
      <c r="AL3" s="832"/>
      <c r="AM3" s="832"/>
      <c r="AN3" s="832"/>
      <c r="AO3" s="832"/>
      <c r="AP3" s="832"/>
      <c r="AQ3" s="832"/>
      <c r="AR3" s="832"/>
      <c r="AS3" s="832"/>
      <c r="AT3" s="832"/>
      <c r="AU3" s="832"/>
      <c r="AV3" s="832"/>
      <c r="AW3" s="832"/>
      <c r="AX3" s="832"/>
      <c r="AY3" s="832"/>
      <c r="AZ3" s="832"/>
      <c r="BA3" s="832"/>
      <c r="BB3" s="832"/>
      <c r="BC3" s="832"/>
      <c r="BD3" s="848"/>
      <c r="BE3" s="848"/>
      <c r="BF3" s="848"/>
      <c r="BG3" s="848"/>
      <c r="BH3" s="848"/>
      <c r="BI3" s="848"/>
      <c r="BJ3" s="848"/>
    </row>
    <row r="4" spans="1:62" ht="43.5" customHeight="1">
      <c r="A4" s="850" t="s">
        <v>267</v>
      </c>
      <c r="B4" s="851"/>
      <c r="C4" s="851"/>
      <c r="D4" s="851"/>
      <c r="E4" s="851"/>
      <c r="F4" s="851"/>
      <c r="G4" s="851"/>
      <c r="H4" s="851"/>
      <c r="I4" s="851"/>
      <c r="J4" s="851"/>
      <c r="K4" s="851"/>
      <c r="L4" s="851"/>
      <c r="M4" s="851"/>
      <c r="N4" s="851"/>
      <c r="O4" s="851"/>
      <c r="P4" s="851"/>
      <c r="Q4" s="851"/>
      <c r="R4" s="851"/>
      <c r="S4" s="851"/>
      <c r="T4" s="851"/>
      <c r="U4" s="851"/>
      <c r="V4" s="851"/>
      <c r="W4" s="851"/>
      <c r="X4" s="851"/>
      <c r="Y4" s="851"/>
      <c r="Z4" s="851"/>
      <c r="AA4" s="851"/>
      <c r="AB4" s="851"/>
      <c r="AC4" s="851"/>
      <c r="AD4" s="851"/>
      <c r="AE4" s="851"/>
      <c r="AF4" s="851"/>
      <c r="AG4" s="851"/>
      <c r="AH4" s="851"/>
      <c r="AI4" s="851"/>
      <c r="AJ4" s="851"/>
      <c r="AK4" s="851"/>
      <c r="AL4" s="851"/>
      <c r="AM4" s="851"/>
      <c r="AN4" s="851"/>
      <c r="AO4" s="851"/>
      <c r="AP4" s="851"/>
      <c r="AQ4" s="851"/>
      <c r="AR4" s="851"/>
      <c r="AS4" s="851"/>
      <c r="AT4" s="851"/>
      <c r="AU4" s="851"/>
      <c r="AV4" s="851"/>
      <c r="AW4" s="851"/>
      <c r="AX4" s="851"/>
      <c r="AY4" s="851"/>
      <c r="AZ4" s="851"/>
      <c r="BA4" s="851"/>
      <c r="BB4" s="851"/>
      <c r="BC4" s="851"/>
      <c r="BD4" s="852"/>
      <c r="BE4" s="853"/>
      <c r="BF4" s="853"/>
      <c r="BG4" s="853"/>
      <c r="BH4" s="853"/>
      <c r="BI4" s="853"/>
      <c r="BJ4" s="853"/>
    </row>
    <row r="5" spans="2:62" ht="22.5" customHeight="1">
      <c r="B5" s="144" t="s">
        <v>285</v>
      </c>
      <c r="C5" s="144"/>
      <c r="D5" s="144"/>
      <c r="E5" s="144"/>
      <c r="F5" s="144"/>
      <c r="G5" s="144"/>
      <c r="H5" s="144"/>
      <c r="I5" s="144"/>
      <c r="J5" s="854"/>
      <c r="K5" s="854"/>
      <c r="L5" s="854"/>
      <c r="M5" s="855"/>
      <c r="N5" s="145"/>
      <c r="O5" s="146"/>
      <c r="P5" s="146"/>
      <c r="Q5" s="856"/>
      <c r="R5" s="856"/>
      <c r="S5" s="856"/>
      <c r="T5" s="856"/>
      <c r="U5" s="856"/>
      <c r="V5" s="856"/>
      <c r="W5" s="856"/>
      <c r="X5" s="856"/>
      <c r="Z5" s="857"/>
      <c r="AA5" s="858" t="s">
        <v>268</v>
      </c>
      <c r="AB5" s="857"/>
      <c r="AC5" s="857"/>
      <c r="AD5" s="857"/>
      <c r="AE5" s="857"/>
      <c r="AF5" s="857"/>
      <c r="AG5" s="857"/>
      <c r="AH5" s="857"/>
      <c r="AI5" s="857"/>
      <c r="AJ5" s="857"/>
      <c r="AK5" s="857"/>
      <c r="AL5" s="857"/>
      <c r="AM5" s="857"/>
      <c r="AN5" s="147"/>
      <c r="AO5" s="147"/>
      <c r="AP5" s="147"/>
      <c r="AQ5" s="147"/>
      <c r="AR5" s="135"/>
      <c r="AS5" s="135"/>
      <c r="AT5" s="135"/>
      <c r="AU5" s="135"/>
      <c r="AV5" s="135"/>
      <c r="AW5" s="859"/>
      <c r="AX5" s="859"/>
      <c r="AY5" s="859"/>
      <c r="AZ5" s="859"/>
      <c r="BA5" s="859"/>
      <c r="BB5" s="859"/>
      <c r="BC5" s="859"/>
      <c r="BD5" s="860"/>
      <c r="BE5" s="860"/>
      <c r="BF5" s="860"/>
      <c r="BG5" s="860"/>
      <c r="BH5" s="860"/>
      <c r="BI5" s="860"/>
      <c r="BJ5" s="860"/>
    </row>
    <row r="6" spans="1:62" ht="53.25" customHeight="1">
      <c r="A6" s="861"/>
      <c r="B6" s="158" t="s">
        <v>286</v>
      </c>
      <c r="C6" s="148"/>
      <c r="D6" s="855"/>
      <c r="E6" s="855"/>
      <c r="F6" s="855"/>
      <c r="G6" s="855"/>
      <c r="H6" s="862"/>
      <c r="I6" s="854"/>
      <c r="J6" s="854"/>
      <c r="K6" s="854"/>
      <c r="L6" s="854"/>
      <c r="M6" s="526"/>
      <c r="N6" s="148"/>
      <c r="O6" s="148"/>
      <c r="P6" s="863" t="s">
        <v>269</v>
      </c>
      <c r="Q6" s="863"/>
      <c r="R6" s="863"/>
      <c r="S6" s="863"/>
      <c r="T6" s="863"/>
      <c r="U6" s="864" t="s">
        <v>278</v>
      </c>
      <c r="V6" s="864"/>
      <c r="W6" s="864"/>
      <c r="X6" s="864"/>
      <c r="Y6" s="864"/>
      <c r="Z6" s="864"/>
      <c r="AA6" s="864"/>
      <c r="AB6" s="864"/>
      <c r="AC6" s="865" t="s">
        <v>274</v>
      </c>
      <c r="AD6" s="865"/>
      <c r="AE6" s="865"/>
      <c r="AF6" s="865"/>
      <c r="AG6" s="865"/>
      <c r="AH6" s="1286" t="s">
        <v>277</v>
      </c>
      <c r="AI6" s="1286"/>
      <c r="AJ6" s="1286"/>
      <c r="AK6" s="1286"/>
      <c r="AL6" s="1286"/>
      <c r="AM6" s="1286"/>
      <c r="AN6" s="1286"/>
      <c r="AO6" s="1286"/>
      <c r="AP6" s="1286"/>
      <c r="AQ6" s="1286"/>
      <c r="AR6" s="1286"/>
      <c r="AS6" s="1286"/>
      <c r="AT6" s="1286"/>
      <c r="AU6" s="1286"/>
      <c r="AV6" s="135"/>
      <c r="AW6" s="866" t="s">
        <v>275</v>
      </c>
      <c r="AX6" s="867"/>
      <c r="AY6" s="867"/>
      <c r="AZ6" s="867"/>
      <c r="BA6" s="867"/>
      <c r="BB6" s="867"/>
      <c r="BC6" s="1281" t="s">
        <v>276</v>
      </c>
      <c r="BD6" s="1282"/>
      <c r="BE6" s="1282"/>
      <c r="BF6" s="1282"/>
      <c r="BG6" s="1282"/>
      <c r="BH6" s="1282"/>
      <c r="BI6" s="1282"/>
      <c r="BJ6" s="1282"/>
    </row>
    <row r="7" spans="1:61" ht="27" customHeight="1">
      <c r="A7" s="861"/>
      <c r="B7" s="158" t="s">
        <v>294</v>
      </c>
      <c r="C7" s="148"/>
      <c r="D7" s="855"/>
      <c r="E7" s="855"/>
      <c r="F7" s="855"/>
      <c r="G7" s="855"/>
      <c r="H7" s="862"/>
      <c r="I7" s="855"/>
      <c r="J7" s="868"/>
      <c r="K7" s="868"/>
      <c r="L7" s="868"/>
      <c r="M7" s="869"/>
      <c r="N7" s="148"/>
      <c r="O7" s="148"/>
      <c r="P7" s="152"/>
      <c r="Q7" s="590"/>
      <c r="R7" s="590"/>
      <c r="T7" s="870"/>
      <c r="U7" s="871" t="s">
        <v>299</v>
      </c>
      <c r="V7" s="871"/>
      <c r="W7" s="871"/>
      <c r="X7" s="871"/>
      <c r="Y7" s="871"/>
      <c r="Z7" s="871"/>
      <c r="AA7" s="871"/>
      <c r="AB7" s="871"/>
      <c r="AC7" s="590"/>
      <c r="AD7" s="150"/>
      <c r="AE7" s="149"/>
      <c r="AF7" s="149"/>
      <c r="AG7" s="149"/>
      <c r="AH7" s="872" t="s">
        <v>292</v>
      </c>
      <c r="AI7" s="873"/>
      <c r="AJ7" s="873"/>
      <c r="AK7" s="873"/>
      <c r="AL7" s="873"/>
      <c r="AM7" s="873"/>
      <c r="AN7" s="873"/>
      <c r="AO7" s="873"/>
      <c r="AP7" s="873"/>
      <c r="AQ7" s="873"/>
      <c r="AR7" s="873"/>
      <c r="AS7" s="873"/>
      <c r="AT7" s="873"/>
      <c r="AU7" s="873"/>
      <c r="AV7" s="135"/>
      <c r="AW7" s="859"/>
      <c r="AX7" s="859"/>
      <c r="AY7" s="859"/>
      <c r="AZ7" s="859"/>
      <c r="BA7" s="859"/>
      <c r="BB7" s="859"/>
      <c r="BC7" s="874"/>
      <c r="BD7" s="874"/>
      <c r="BE7" s="874"/>
      <c r="BF7" s="874"/>
      <c r="BG7" s="874"/>
      <c r="BH7" s="874"/>
      <c r="BI7" s="874"/>
    </row>
    <row r="8" spans="2:62" ht="74.25" customHeight="1">
      <c r="B8" s="869" t="s">
        <v>393</v>
      </c>
      <c r="C8" s="869"/>
      <c r="D8" s="869"/>
      <c r="E8" s="869"/>
      <c r="F8" s="869"/>
      <c r="G8" s="869"/>
      <c r="H8" s="869"/>
      <c r="I8" s="869"/>
      <c r="J8" s="869"/>
      <c r="K8" s="869"/>
      <c r="L8" s="869"/>
      <c r="M8" s="862"/>
      <c r="N8" s="152"/>
      <c r="O8" s="153"/>
      <c r="P8" s="875" t="s">
        <v>270</v>
      </c>
      <c r="Q8" s="875"/>
      <c r="R8" s="875"/>
      <c r="S8" s="875"/>
      <c r="T8" s="875"/>
      <c r="U8" s="875"/>
      <c r="V8" s="875"/>
      <c r="W8" s="875"/>
      <c r="X8" s="1287" t="s">
        <v>279</v>
      </c>
      <c r="Y8" s="1287"/>
      <c r="Z8" s="1287"/>
      <c r="AA8" s="1287"/>
      <c r="AB8" s="1287"/>
      <c r="AC8" s="1287"/>
      <c r="AD8" s="1287"/>
      <c r="AE8" s="1287"/>
      <c r="AF8" s="1287"/>
      <c r="AG8" s="1287"/>
      <c r="AH8" s="1287"/>
      <c r="AI8" s="1287"/>
      <c r="AJ8" s="1287"/>
      <c r="AK8" s="1287"/>
      <c r="AL8" s="1287"/>
      <c r="AM8" s="1287"/>
      <c r="AN8" s="1287"/>
      <c r="AO8" s="1287"/>
      <c r="AP8" s="1287"/>
      <c r="AQ8" s="1287"/>
      <c r="AR8" s="1287"/>
      <c r="AS8" s="1287"/>
      <c r="AT8" s="1287"/>
      <c r="AU8" s="1287"/>
      <c r="AV8" s="135"/>
      <c r="AW8" s="876" t="s">
        <v>280</v>
      </c>
      <c r="AX8" s="876"/>
      <c r="AY8" s="876"/>
      <c r="AZ8" s="876"/>
      <c r="BA8" s="876"/>
      <c r="BB8" s="135"/>
      <c r="BC8" s="1283" t="s">
        <v>281</v>
      </c>
      <c r="BD8" s="1284"/>
      <c r="BE8" s="1284"/>
      <c r="BF8" s="1284"/>
      <c r="BG8" s="1284"/>
      <c r="BH8" s="1284"/>
      <c r="BI8" s="1284"/>
      <c r="BJ8" s="1284"/>
    </row>
    <row r="9" spans="2:58" ht="26.25" customHeight="1">
      <c r="B9" s="158" t="s">
        <v>295</v>
      </c>
      <c r="C9" s="158"/>
      <c r="D9" s="158"/>
      <c r="E9" s="158"/>
      <c r="F9" s="158"/>
      <c r="G9" s="158"/>
      <c r="H9" s="158"/>
      <c r="I9" s="878"/>
      <c r="J9" s="878"/>
      <c r="K9" s="855"/>
      <c r="L9" s="855"/>
      <c r="M9" s="597"/>
      <c r="N9" s="152"/>
      <c r="O9" s="153"/>
      <c r="P9" s="154"/>
      <c r="Q9" s="589"/>
      <c r="R9" s="589"/>
      <c r="S9" s="589"/>
      <c r="T9" s="589"/>
      <c r="U9" s="589"/>
      <c r="V9" s="589"/>
      <c r="W9" s="589"/>
      <c r="X9" s="879" t="s">
        <v>300</v>
      </c>
      <c r="Y9" s="879"/>
      <c r="Z9" s="879"/>
      <c r="AA9" s="879"/>
      <c r="AB9" s="879"/>
      <c r="AC9" s="879"/>
      <c r="AD9" s="879"/>
      <c r="AE9" s="879"/>
      <c r="AF9" s="879"/>
      <c r="AG9" s="879"/>
      <c r="AH9" s="879"/>
      <c r="AI9" s="879"/>
      <c r="AJ9" s="879"/>
      <c r="AK9" s="879"/>
      <c r="AL9" s="879"/>
      <c r="AM9" s="879"/>
      <c r="AN9" s="879"/>
      <c r="AO9" s="879"/>
      <c r="AP9" s="879"/>
      <c r="AQ9" s="879"/>
      <c r="AR9" s="880"/>
      <c r="AS9" s="880"/>
      <c r="AT9" s="880"/>
      <c r="AU9" s="880"/>
      <c r="AV9" s="135"/>
      <c r="AW9" s="173"/>
      <c r="AX9" s="173"/>
      <c r="AY9" s="173"/>
      <c r="AZ9" s="173"/>
      <c r="BA9" s="173"/>
      <c r="BB9" s="135"/>
      <c r="BC9" s="135"/>
      <c r="BD9" s="135"/>
      <c r="BE9" s="135"/>
      <c r="BF9" s="135"/>
    </row>
    <row r="10" spans="2:61" ht="26.25">
      <c r="B10" s="881" t="s">
        <v>296</v>
      </c>
      <c r="C10" s="881"/>
      <c r="D10" s="881"/>
      <c r="E10" s="881"/>
      <c r="F10" s="881"/>
      <c r="G10" s="881"/>
      <c r="H10" s="881"/>
      <c r="I10" s="881"/>
      <c r="J10" s="881"/>
      <c r="K10" s="862"/>
      <c r="L10" s="862"/>
      <c r="M10" s="878"/>
      <c r="N10" s="1289" t="s">
        <v>271</v>
      </c>
      <c r="O10" s="1290"/>
      <c r="P10" s="1290"/>
      <c r="Q10" s="1290"/>
      <c r="R10" s="1290"/>
      <c r="S10" s="1290"/>
      <c r="T10" s="1290"/>
      <c r="U10" s="1290"/>
      <c r="V10" s="1290"/>
      <c r="W10" s="1290"/>
      <c r="X10" s="1290"/>
      <c r="Y10" s="1290"/>
      <c r="Z10" s="1290"/>
      <c r="AA10" s="1290"/>
      <c r="AB10" s="1290"/>
      <c r="AC10" s="1290"/>
      <c r="AD10" s="1290"/>
      <c r="AE10" s="1290"/>
      <c r="AF10" s="1288" t="s">
        <v>290</v>
      </c>
      <c r="AG10" s="1284"/>
      <c r="AH10" s="1284"/>
      <c r="AI10" s="1284"/>
      <c r="AJ10" s="1284"/>
      <c r="AK10" s="1284"/>
      <c r="AL10" s="1284"/>
      <c r="AM10" s="1284"/>
      <c r="AN10" s="1284"/>
      <c r="AO10" s="1284"/>
      <c r="AP10" s="1284"/>
      <c r="AQ10" s="1284"/>
      <c r="AR10" s="1284"/>
      <c r="AS10" s="1284"/>
      <c r="AT10" s="1284"/>
      <c r="AU10" s="1284"/>
      <c r="AV10" s="1281" t="s">
        <v>282</v>
      </c>
      <c r="AW10" s="1282"/>
      <c r="AX10" s="1282"/>
      <c r="AY10" s="1282"/>
      <c r="AZ10" s="1282"/>
      <c r="BA10" s="1282"/>
      <c r="BB10" s="1285"/>
      <c r="BC10" s="882" t="s">
        <v>291</v>
      </c>
      <c r="BD10" s="883"/>
      <c r="BE10" s="883"/>
      <c r="BF10" s="883"/>
      <c r="BG10" s="883"/>
      <c r="BH10" s="883"/>
      <c r="BI10" s="883"/>
    </row>
    <row r="11" spans="4:61" ht="13.5" customHeight="1">
      <c r="D11" s="862"/>
      <c r="E11" s="862"/>
      <c r="F11" s="862"/>
      <c r="G11" s="862"/>
      <c r="H11" s="862"/>
      <c r="I11" s="862"/>
      <c r="J11" s="862"/>
      <c r="K11" s="878"/>
      <c r="L11" s="878"/>
      <c r="M11" s="878"/>
      <c r="N11" s="156"/>
      <c r="O11" s="156"/>
      <c r="P11" s="884"/>
      <c r="Q11" s="157"/>
      <c r="R11" s="157"/>
      <c r="S11" s="157"/>
      <c r="T11" s="157"/>
      <c r="U11" s="157"/>
      <c r="V11" s="157"/>
      <c r="W11" s="157"/>
      <c r="X11" s="885"/>
      <c r="Y11" s="886"/>
      <c r="Z11" s="886"/>
      <c r="AA11" s="886"/>
      <c r="AB11" s="886"/>
      <c r="AC11" s="886"/>
      <c r="AD11" s="886"/>
      <c r="AE11" s="886"/>
      <c r="AF11" s="886"/>
      <c r="AG11" s="886"/>
      <c r="AH11" s="886"/>
      <c r="AI11" s="886"/>
      <c r="AJ11" s="886"/>
      <c r="AK11" s="886"/>
      <c r="AL11" s="886"/>
      <c r="AM11" s="886"/>
      <c r="AN11" s="886"/>
      <c r="AO11" s="886"/>
      <c r="AP11" s="886"/>
      <c r="AQ11" s="886"/>
      <c r="AR11" s="886"/>
      <c r="AS11" s="886"/>
      <c r="AT11" s="886"/>
      <c r="AU11" s="886"/>
      <c r="AV11" s="135"/>
      <c r="AW11" s="887"/>
      <c r="AX11" s="887"/>
      <c r="AY11" s="887"/>
      <c r="AZ11" s="887"/>
      <c r="BA11" s="887"/>
      <c r="BB11" s="887"/>
      <c r="BC11" s="155"/>
      <c r="BD11" s="155"/>
      <c r="BE11" s="155"/>
      <c r="BF11" s="155"/>
      <c r="BG11" s="155"/>
      <c r="BH11" s="155"/>
      <c r="BI11" s="155"/>
    </row>
    <row r="12" spans="2:61" ht="21" customHeight="1" thickBot="1">
      <c r="B12" s="888"/>
      <c r="C12" s="888"/>
      <c r="D12" s="888"/>
      <c r="E12" s="888"/>
      <c r="F12" s="888"/>
      <c r="G12" s="889" t="s">
        <v>297</v>
      </c>
      <c r="H12" s="889"/>
      <c r="I12" s="889"/>
      <c r="J12" s="889"/>
      <c r="K12" s="889"/>
      <c r="L12" s="889"/>
      <c r="M12" s="889"/>
      <c r="N12" s="159"/>
      <c r="O12" s="160"/>
      <c r="P12" s="890"/>
      <c r="Q12" s="891"/>
      <c r="R12" s="891"/>
      <c r="S12" s="891"/>
      <c r="T12" s="891"/>
      <c r="U12" s="891"/>
      <c r="V12" s="891"/>
      <c r="W12" s="891"/>
      <c r="X12" s="891"/>
      <c r="Y12" s="892"/>
      <c r="Z12" s="892"/>
      <c r="AA12" s="892"/>
      <c r="AB12" s="892"/>
      <c r="AC12" s="893" t="s">
        <v>301</v>
      </c>
      <c r="AD12" s="894"/>
      <c r="AE12" s="894"/>
      <c r="AF12" s="894"/>
      <c r="AG12" s="894"/>
      <c r="AH12" s="894"/>
      <c r="AI12" s="894"/>
      <c r="AJ12" s="894"/>
      <c r="AK12" s="894"/>
      <c r="AL12" s="892"/>
      <c r="AM12" s="892"/>
      <c r="AN12" s="892"/>
      <c r="AO12" s="892"/>
      <c r="AP12" s="892"/>
      <c r="AQ12" s="892"/>
      <c r="AR12" s="892"/>
      <c r="AS12" s="892"/>
      <c r="AT12" s="892"/>
      <c r="AU12" s="892"/>
      <c r="AV12" s="895"/>
      <c r="AW12" s="876" t="s">
        <v>283</v>
      </c>
      <c r="AX12" s="135"/>
      <c r="AY12" s="876"/>
      <c r="AZ12" s="876"/>
      <c r="BA12" s="876"/>
      <c r="BB12" s="896" t="s">
        <v>278</v>
      </c>
      <c r="BC12" s="135"/>
      <c r="BD12" s="877"/>
      <c r="BE12" s="877"/>
      <c r="BF12" s="877"/>
      <c r="BG12" s="877"/>
      <c r="BH12" s="877"/>
      <c r="BI12" s="877"/>
    </row>
    <row r="13" spans="4:61" ht="17.25" customHeight="1">
      <c r="D13" s="862"/>
      <c r="E13" s="862"/>
      <c r="F13" s="862"/>
      <c r="G13" s="862"/>
      <c r="H13" s="862"/>
      <c r="I13" s="862"/>
      <c r="J13" s="862"/>
      <c r="K13" s="862"/>
      <c r="L13" s="897"/>
      <c r="M13" s="897"/>
      <c r="N13" s="159"/>
      <c r="O13" s="160"/>
      <c r="P13" s="160"/>
      <c r="Q13" s="898"/>
      <c r="R13" s="898"/>
      <c r="S13" s="898"/>
      <c r="T13" s="898"/>
      <c r="U13" s="161"/>
      <c r="V13" s="161"/>
      <c r="W13" s="161"/>
      <c r="Y13" s="899"/>
      <c r="Z13" s="899"/>
      <c r="AA13" s="899"/>
      <c r="AB13" s="899"/>
      <c r="AC13" s="899"/>
      <c r="AD13" s="900"/>
      <c r="AE13" s="899"/>
      <c r="AF13" s="899"/>
      <c r="AG13" s="899"/>
      <c r="AH13" s="899"/>
      <c r="AI13" s="899"/>
      <c r="AJ13" s="899"/>
      <c r="AK13" s="899"/>
      <c r="AL13" s="899"/>
      <c r="AM13" s="899"/>
      <c r="AN13" s="899"/>
      <c r="AO13" s="899"/>
      <c r="AP13" s="899"/>
      <c r="AQ13" s="899"/>
      <c r="AR13" s="899"/>
      <c r="AS13" s="899"/>
      <c r="AT13" s="899"/>
      <c r="AU13" s="899"/>
      <c r="AV13" s="135"/>
      <c r="AW13" s="170"/>
      <c r="AX13" s="135"/>
      <c r="AY13" s="135"/>
      <c r="AZ13" s="135"/>
      <c r="BA13" s="135"/>
      <c r="BB13" s="151"/>
      <c r="BC13" s="901"/>
      <c r="BD13" s="901"/>
      <c r="BE13" s="901"/>
      <c r="BF13" s="901"/>
      <c r="BG13" s="901"/>
      <c r="BH13" s="901"/>
      <c r="BI13" s="901"/>
    </row>
    <row r="14" spans="2:62" ht="22.5" customHeight="1">
      <c r="B14" s="159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59"/>
      <c r="O14" s="160"/>
      <c r="P14" s="160"/>
      <c r="Q14" s="902" t="s">
        <v>272</v>
      </c>
      <c r="R14" s="902"/>
      <c r="S14" s="902"/>
      <c r="T14" s="902"/>
      <c r="U14" s="902"/>
      <c r="V14" s="902"/>
      <c r="W14" s="902"/>
      <c r="X14" s="902"/>
      <c r="Y14" s="902"/>
      <c r="Z14" s="902"/>
      <c r="AA14" s="902"/>
      <c r="AB14" s="902"/>
      <c r="AC14" s="830" t="s">
        <v>298</v>
      </c>
      <c r="AD14" s="830"/>
      <c r="AE14" s="830"/>
      <c r="AF14" s="830"/>
      <c r="AG14" s="830"/>
      <c r="AH14" s="830"/>
      <c r="AI14" s="830"/>
      <c r="AJ14" s="830"/>
      <c r="AK14" s="830"/>
      <c r="AL14" s="830"/>
      <c r="AM14" s="830"/>
      <c r="AN14" s="830"/>
      <c r="AO14" s="830"/>
      <c r="AP14" s="830"/>
      <c r="AQ14" s="830"/>
      <c r="AR14" s="903"/>
      <c r="AS14" s="903"/>
      <c r="AT14" s="903"/>
      <c r="AU14" s="903"/>
      <c r="AV14" s="135"/>
      <c r="AW14" s="135"/>
      <c r="AX14" s="170"/>
      <c r="AY14" s="135"/>
      <c r="AZ14" s="135"/>
      <c r="BA14" s="135"/>
      <c r="BB14" s="135"/>
      <c r="BC14" s="151"/>
      <c r="BG14" s="136"/>
      <c r="BH14" s="136"/>
      <c r="BI14" s="136"/>
      <c r="BJ14" s="136"/>
    </row>
    <row r="15" spans="2:62" ht="12" customHeight="1">
      <c r="B15" s="159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59"/>
      <c r="O15" s="160"/>
      <c r="P15" s="160"/>
      <c r="Q15" s="591"/>
      <c r="R15" s="591"/>
      <c r="S15" s="591"/>
      <c r="T15" s="591"/>
      <c r="U15" s="591"/>
      <c r="V15" s="591"/>
      <c r="W15" s="591"/>
      <c r="X15" s="591"/>
      <c r="Y15" s="591"/>
      <c r="Z15" s="591"/>
      <c r="AA15" s="591"/>
      <c r="AB15" s="591"/>
      <c r="AC15" s="904"/>
      <c r="AD15" s="905"/>
      <c r="AE15" s="905"/>
      <c r="AF15" s="905"/>
      <c r="AG15" s="905"/>
      <c r="AH15" s="905"/>
      <c r="AI15" s="905"/>
      <c r="AJ15" s="905"/>
      <c r="AK15" s="905"/>
      <c r="AL15" s="905"/>
      <c r="AM15" s="905"/>
      <c r="AN15" s="905"/>
      <c r="AO15" s="905"/>
      <c r="AP15" s="905"/>
      <c r="AQ15" s="905"/>
      <c r="AR15" s="903"/>
      <c r="AS15" s="903"/>
      <c r="AT15" s="903"/>
      <c r="AU15" s="903"/>
      <c r="AV15" s="135"/>
      <c r="AW15" s="135"/>
      <c r="AX15" s="170"/>
      <c r="AY15" s="135"/>
      <c r="AZ15" s="135"/>
      <c r="BA15" s="135"/>
      <c r="BB15" s="135"/>
      <c r="BC15" s="151"/>
      <c r="BG15" s="136"/>
      <c r="BH15" s="136"/>
      <c r="BI15" s="136"/>
      <c r="BJ15" s="136"/>
    </row>
    <row r="16" spans="2:62" ht="22.5" customHeight="1">
      <c r="B16" s="159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59"/>
      <c r="O16" s="160"/>
      <c r="P16" s="160"/>
      <c r="Q16" s="902" t="s">
        <v>273</v>
      </c>
      <c r="R16" s="902"/>
      <c r="S16" s="902"/>
      <c r="T16" s="902"/>
      <c r="U16" s="902"/>
      <c r="V16" s="902"/>
      <c r="W16" s="902"/>
      <c r="X16" s="902"/>
      <c r="Y16" s="902"/>
      <c r="Z16" s="902"/>
      <c r="AA16" s="902"/>
      <c r="AB16" s="902"/>
      <c r="AC16" s="1317" t="s">
        <v>276</v>
      </c>
      <c r="AD16" s="1317"/>
      <c r="AE16" s="1317"/>
      <c r="AF16" s="1317"/>
      <c r="AG16" s="1317"/>
      <c r="AH16" s="1317"/>
      <c r="AI16" s="1317"/>
      <c r="AJ16" s="1317"/>
      <c r="AK16" s="1317"/>
      <c r="AL16" s="1317"/>
      <c r="AM16" s="1317"/>
      <c r="AN16" s="1317"/>
      <c r="AO16" s="1317"/>
      <c r="AP16" s="1317"/>
      <c r="AQ16" s="1317"/>
      <c r="AR16" s="903"/>
      <c r="AS16" s="903"/>
      <c r="AT16" s="903"/>
      <c r="AU16" s="903"/>
      <c r="AV16" s="135"/>
      <c r="AW16" s="135"/>
      <c r="AX16" s="170"/>
      <c r="AY16" s="135"/>
      <c r="AZ16" s="135"/>
      <c r="BA16" s="135"/>
      <c r="BB16" s="135"/>
      <c r="BC16" s="151"/>
      <c r="BG16" s="136"/>
      <c r="BH16" s="136"/>
      <c r="BI16" s="136"/>
      <c r="BJ16" s="136"/>
    </row>
    <row r="17" spans="2:62" ht="21" customHeight="1">
      <c r="B17" s="159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59"/>
      <c r="O17" s="160"/>
      <c r="P17" s="160"/>
      <c r="Q17" s="591"/>
      <c r="R17" s="591"/>
      <c r="S17" s="591"/>
      <c r="T17" s="591"/>
      <c r="U17" s="591"/>
      <c r="V17" s="591"/>
      <c r="W17" s="591"/>
      <c r="X17" s="591"/>
      <c r="Y17" s="591"/>
      <c r="Z17" s="591"/>
      <c r="AA17" s="591"/>
      <c r="AB17" s="591"/>
      <c r="AC17" s="591"/>
      <c r="AD17" s="591"/>
      <c r="AE17" s="591"/>
      <c r="AF17" s="591"/>
      <c r="AG17" s="591"/>
      <c r="AH17" s="591"/>
      <c r="AI17" s="591"/>
      <c r="AJ17" s="591"/>
      <c r="AK17" s="591"/>
      <c r="AL17" s="591"/>
      <c r="AM17" s="591"/>
      <c r="AN17" s="591"/>
      <c r="AO17" s="591"/>
      <c r="AP17" s="591"/>
      <c r="AQ17" s="591"/>
      <c r="AR17" s="903"/>
      <c r="AS17" s="903"/>
      <c r="AT17" s="903"/>
      <c r="AU17" s="903"/>
      <c r="AV17" s="135"/>
      <c r="AW17" s="135"/>
      <c r="AX17" s="170"/>
      <c r="AY17" s="135"/>
      <c r="AZ17" s="135"/>
      <c r="BA17" s="135"/>
      <c r="BB17" s="135"/>
      <c r="BC17" s="151"/>
      <c r="BG17" s="136"/>
      <c r="BH17" s="136"/>
      <c r="BI17" s="136"/>
      <c r="BJ17" s="136"/>
    </row>
    <row r="18" spans="4:62" s="862" customFormat="1" ht="27.75" customHeight="1" thickBot="1">
      <c r="D18" s="906" t="s">
        <v>284</v>
      </c>
      <c r="E18" s="906"/>
      <c r="F18" s="906"/>
      <c r="G18" s="906"/>
      <c r="H18" s="906"/>
      <c r="I18" s="906"/>
      <c r="J18" s="906"/>
      <c r="K18" s="906"/>
      <c r="L18" s="906"/>
      <c r="M18" s="906"/>
      <c r="N18" s="906"/>
      <c r="O18" s="906"/>
      <c r="P18" s="906"/>
      <c r="Q18" s="906"/>
      <c r="R18" s="906"/>
      <c r="S18" s="906"/>
      <c r="T18" s="906"/>
      <c r="U18" s="906"/>
      <c r="V18" s="906"/>
      <c r="W18" s="906"/>
      <c r="X18" s="906"/>
      <c r="Y18" s="906"/>
      <c r="Z18" s="906"/>
      <c r="AA18" s="906"/>
      <c r="AB18" s="906"/>
      <c r="AC18" s="906"/>
      <c r="AD18" s="906"/>
      <c r="AE18" s="906"/>
      <c r="AF18" s="906"/>
      <c r="AG18" s="906"/>
      <c r="AH18" s="906"/>
      <c r="AI18" s="906"/>
      <c r="AJ18" s="906"/>
      <c r="AK18" s="906"/>
      <c r="AL18" s="906"/>
      <c r="AM18" s="906"/>
      <c r="AN18" s="906"/>
      <c r="AO18" s="906"/>
      <c r="AP18" s="906"/>
      <c r="AQ18" s="906"/>
      <c r="AR18" s="906"/>
      <c r="AS18" s="906"/>
      <c r="AT18" s="906"/>
      <c r="AU18" s="906"/>
      <c r="AV18" s="906"/>
      <c r="AW18" s="906"/>
      <c r="AX18" s="906"/>
      <c r="AY18" s="906"/>
      <c r="AZ18" s="906"/>
      <c r="BA18" s="906"/>
      <c r="BB18" s="906"/>
      <c r="BC18" s="906"/>
      <c r="BD18" s="906"/>
      <c r="BJ18" s="907"/>
    </row>
    <row r="19" spans="1:59" ht="36.75" customHeight="1" thickBot="1">
      <c r="A19" s="141"/>
      <c r="B19" s="141"/>
      <c r="C19" s="908"/>
      <c r="D19" s="941" t="s">
        <v>392</v>
      </c>
      <c r="E19" s="1092" t="s">
        <v>339</v>
      </c>
      <c r="F19" s="1093"/>
      <c r="G19" s="1093"/>
      <c r="H19" s="1094"/>
      <c r="I19" s="1095" t="s">
        <v>340</v>
      </c>
      <c r="J19" s="1096"/>
      <c r="K19" s="1096"/>
      <c r="L19" s="1096"/>
      <c r="M19" s="1097"/>
      <c r="N19" s="1098" t="s">
        <v>341</v>
      </c>
      <c r="O19" s="1099"/>
      <c r="P19" s="1099"/>
      <c r="Q19" s="1100"/>
      <c r="R19" s="1099" t="s">
        <v>342</v>
      </c>
      <c r="S19" s="1099"/>
      <c r="T19" s="1099"/>
      <c r="U19" s="1099"/>
      <c r="V19" s="1100"/>
      <c r="W19" s="1101" t="s">
        <v>343</v>
      </c>
      <c r="X19" s="1102"/>
      <c r="Y19" s="1102"/>
      <c r="Z19" s="1103"/>
      <c r="AA19" s="1101" t="s">
        <v>344</v>
      </c>
      <c r="AB19" s="1102"/>
      <c r="AC19" s="1102"/>
      <c r="AD19" s="1103"/>
      <c r="AE19" s="1101" t="s">
        <v>345</v>
      </c>
      <c r="AF19" s="1102"/>
      <c r="AG19" s="1102"/>
      <c r="AH19" s="1103"/>
      <c r="AI19" s="1101" t="s">
        <v>346</v>
      </c>
      <c r="AJ19" s="1102"/>
      <c r="AK19" s="1102"/>
      <c r="AL19" s="1102"/>
      <c r="AM19" s="1103"/>
      <c r="AN19" s="1104" t="s">
        <v>347</v>
      </c>
      <c r="AO19" s="1105"/>
      <c r="AP19" s="1105"/>
      <c r="AQ19" s="1106"/>
      <c r="AR19" s="1104" t="s">
        <v>348</v>
      </c>
      <c r="AS19" s="1105"/>
      <c r="AT19" s="1105"/>
      <c r="AU19" s="1106"/>
      <c r="AV19" s="1105" t="s">
        <v>349</v>
      </c>
      <c r="AW19" s="1105"/>
      <c r="AX19" s="1105"/>
      <c r="AY19" s="1105"/>
      <c r="AZ19" s="1106"/>
      <c r="BA19" s="1096"/>
      <c r="BB19" s="1095" t="s">
        <v>350</v>
      </c>
      <c r="BC19" s="1096"/>
      <c r="BD19" s="1097"/>
      <c r="BE19" s="862"/>
      <c r="BF19" s="862"/>
      <c r="BG19" s="862"/>
    </row>
    <row r="20" spans="1:59" ht="18" customHeight="1">
      <c r="A20" s="141"/>
      <c r="B20" s="141"/>
      <c r="C20" s="908"/>
      <c r="D20" s="942"/>
      <c r="E20" s="943">
        <v>1</v>
      </c>
      <c r="F20" s="944">
        <f aca="true" t="shared" si="0" ref="F20:BA20">E20+1</f>
        <v>2</v>
      </c>
      <c r="G20" s="944">
        <f t="shared" si="0"/>
        <v>3</v>
      </c>
      <c r="H20" s="945">
        <f t="shared" si="0"/>
        <v>4</v>
      </c>
      <c r="I20" s="943">
        <f t="shared" si="0"/>
        <v>5</v>
      </c>
      <c r="J20" s="944">
        <f t="shared" si="0"/>
        <v>6</v>
      </c>
      <c r="K20" s="944">
        <f t="shared" si="0"/>
        <v>7</v>
      </c>
      <c r="L20" s="944">
        <f t="shared" si="0"/>
        <v>8</v>
      </c>
      <c r="M20" s="945">
        <f t="shared" si="0"/>
        <v>9</v>
      </c>
      <c r="N20" s="946">
        <f t="shared" si="0"/>
        <v>10</v>
      </c>
      <c r="O20" s="947">
        <f t="shared" si="0"/>
        <v>11</v>
      </c>
      <c r="P20" s="947">
        <f t="shared" si="0"/>
        <v>12</v>
      </c>
      <c r="Q20" s="948">
        <f t="shared" si="0"/>
        <v>13</v>
      </c>
      <c r="R20" s="943">
        <f t="shared" si="0"/>
        <v>14</v>
      </c>
      <c r="S20" s="944">
        <f t="shared" si="0"/>
        <v>15</v>
      </c>
      <c r="T20" s="944">
        <f t="shared" si="0"/>
        <v>16</v>
      </c>
      <c r="U20" s="944">
        <f t="shared" si="0"/>
        <v>17</v>
      </c>
      <c r="V20" s="945">
        <f t="shared" si="0"/>
        <v>18</v>
      </c>
      <c r="W20" s="943">
        <f t="shared" si="0"/>
        <v>19</v>
      </c>
      <c r="X20" s="944">
        <f t="shared" si="0"/>
        <v>20</v>
      </c>
      <c r="Y20" s="944">
        <f t="shared" si="0"/>
        <v>21</v>
      </c>
      <c r="Z20" s="945">
        <f t="shared" si="0"/>
        <v>22</v>
      </c>
      <c r="AA20" s="946">
        <f t="shared" si="0"/>
        <v>23</v>
      </c>
      <c r="AB20" s="947">
        <f t="shared" si="0"/>
        <v>24</v>
      </c>
      <c r="AC20" s="947">
        <f t="shared" si="0"/>
        <v>25</v>
      </c>
      <c r="AD20" s="948">
        <f t="shared" si="0"/>
        <v>26</v>
      </c>
      <c r="AE20" s="946">
        <f t="shared" si="0"/>
        <v>27</v>
      </c>
      <c r="AF20" s="947">
        <f t="shared" si="0"/>
        <v>28</v>
      </c>
      <c r="AG20" s="947">
        <f t="shared" si="0"/>
        <v>29</v>
      </c>
      <c r="AH20" s="948">
        <f t="shared" si="0"/>
        <v>30</v>
      </c>
      <c r="AI20" s="943">
        <f t="shared" si="0"/>
        <v>31</v>
      </c>
      <c r="AJ20" s="944">
        <f t="shared" si="0"/>
        <v>32</v>
      </c>
      <c r="AK20" s="944">
        <f t="shared" si="0"/>
        <v>33</v>
      </c>
      <c r="AL20" s="944">
        <f t="shared" si="0"/>
        <v>34</v>
      </c>
      <c r="AM20" s="945">
        <f t="shared" si="0"/>
        <v>35</v>
      </c>
      <c r="AN20" s="943">
        <f t="shared" si="0"/>
        <v>36</v>
      </c>
      <c r="AO20" s="944">
        <f t="shared" si="0"/>
        <v>37</v>
      </c>
      <c r="AP20" s="944">
        <f t="shared" si="0"/>
        <v>38</v>
      </c>
      <c r="AQ20" s="945">
        <f t="shared" si="0"/>
        <v>39</v>
      </c>
      <c r="AR20" s="949">
        <f t="shared" si="0"/>
        <v>40</v>
      </c>
      <c r="AS20" s="944">
        <f t="shared" si="0"/>
        <v>41</v>
      </c>
      <c r="AT20" s="944">
        <f t="shared" si="0"/>
        <v>42</v>
      </c>
      <c r="AU20" s="950">
        <f t="shared" si="0"/>
        <v>43</v>
      </c>
      <c r="AV20" s="943">
        <f t="shared" si="0"/>
        <v>44</v>
      </c>
      <c r="AW20" s="944">
        <f t="shared" si="0"/>
        <v>45</v>
      </c>
      <c r="AX20" s="944">
        <f t="shared" si="0"/>
        <v>46</v>
      </c>
      <c r="AY20" s="944">
        <f t="shared" si="0"/>
        <v>47</v>
      </c>
      <c r="AZ20" s="945">
        <f t="shared" si="0"/>
        <v>48</v>
      </c>
      <c r="BA20" s="949">
        <f t="shared" si="0"/>
        <v>49</v>
      </c>
      <c r="BB20" s="944">
        <v>50</v>
      </c>
      <c r="BC20" s="944">
        <v>51</v>
      </c>
      <c r="BD20" s="945">
        <v>52</v>
      </c>
      <c r="BE20" s="862"/>
      <c r="BF20" s="862"/>
      <c r="BG20" s="862"/>
    </row>
    <row r="21" spans="1:59" ht="21.75" customHeight="1">
      <c r="A21" s="141"/>
      <c r="B21" s="141"/>
      <c r="C21" s="162"/>
      <c r="D21" s="951" t="s">
        <v>249</v>
      </c>
      <c r="E21" s="952"/>
      <c r="F21" s="953"/>
      <c r="G21" s="953"/>
      <c r="H21" s="954"/>
      <c r="I21" s="952"/>
      <c r="J21" s="953"/>
      <c r="K21" s="953"/>
      <c r="L21" s="953"/>
      <c r="M21" s="954"/>
      <c r="N21" s="952"/>
      <c r="O21" s="953">
        <v>18</v>
      </c>
      <c r="P21" s="953"/>
      <c r="Q21" s="954"/>
      <c r="R21" s="952"/>
      <c r="S21" s="953"/>
      <c r="T21" s="953"/>
      <c r="U21" s="953"/>
      <c r="V21" s="954"/>
      <c r="W21" s="952" t="s">
        <v>337</v>
      </c>
      <c r="X21" s="953" t="s">
        <v>337</v>
      </c>
      <c r="Y21" s="953" t="s">
        <v>336</v>
      </c>
      <c r="Z21" s="954" t="s">
        <v>336</v>
      </c>
      <c r="AA21" s="952"/>
      <c r="AB21" s="953"/>
      <c r="AC21" s="953"/>
      <c r="AD21" s="954"/>
      <c r="AE21" s="952"/>
      <c r="AF21" s="953"/>
      <c r="AG21" s="953"/>
      <c r="AH21" s="954"/>
      <c r="AI21" s="952"/>
      <c r="AJ21" s="953"/>
      <c r="AK21" s="953">
        <v>18</v>
      </c>
      <c r="AL21" s="953"/>
      <c r="AM21" s="954"/>
      <c r="AN21" s="952"/>
      <c r="AO21" s="953"/>
      <c r="AP21" s="953"/>
      <c r="AQ21" s="954"/>
      <c r="AR21" s="955"/>
      <c r="AS21" s="953" t="s">
        <v>337</v>
      </c>
      <c r="AT21" s="953" t="s">
        <v>337</v>
      </c>
      <c r="AU21" s="956" t="s">
        <v>336</v>
      </c>
      <c r="AV21" s="952" t="s">
        <v>336</v>
      </c>
      <c r="AW21" s="953" t="s">
        <v>336</v>
      </c>
      <c r="AX21" s="953" t="s">
        <v>336</v>
      </c>
      <c r="AY21" s="953" t="s">
        <v>336</v>
      </c>
      <c r="AZ21" s="954" t="s">
        <v>336</v>
      </c>
      <c r="BA21" s="955" t="s">
        <v>336</v>
      </c>
      <c r="BB21" s="953" t="s">
        <v>336</v>
      </c>
      <c r="BC21" s="953" t="s">
        <v>336</v>
      </c>
      <c r="BD21" s="954" t="s">
        <v>336</v>
      </c>
      <c r="BE21" s="862"/>
      <c r="BF21" s="862"/>
      <c r="BG21" s="862"/>
    </row>
    <row r="22" spans="1:59" s="151" customFormat="1" ht="21" customHeight="1" thickBot="1">
      <c r="A22" s="592"/>
      <c r="B22" s="592"/>
      <c r="C22" s="163"/>
      <c r="D22" s="957" t="s">
        <v>250</v>
      </c>
      <c r="E22" s="913" t="s">
        <v>351</v>
      </c>
      <c r="F22" s="911" t="s">
        <v>351</v>
      </c>
      <c r="G22" s="911" t="s">
        <v>351</v>
      </c>
      <c r="H22" s="909" t="s">
        <v>351</v>
      </c>
      <c r="I22" s="913" t="s">
        <v>351</v>
      </c>
      <c r="J22" s="911" t="s">
        <v>351</v>
      </c>
      <c r="K22" s="911" t="s">
        <v>351</v>
      </c>
      <c r="L22" s="911" t="s">
        <v>351</v>
      </c>
      <c r="M22" s="909" t="s">
        <v>389</v>
      </c>
      <c r="N22" s="913" t="s">
        <v>389</v>
      </c>
      <c r="O22" s="911" t="s">
        <v>389</v>
      </c>
      <c r="P22" s="911" t="s">
        <v>389</v>
      </c>
      <c r="Q22" s="909" t="s">
        <v>389</v>
      </c>
      <c r="R22" s="913" t="s">
        <v>389</v>
      </c>
      <c r="S22" s="911" t="s">
        <v>389</v>
      </c>
      <c r="T22" s="911" t="s">
        <v>337</v>
      </c>
      <c r="U22" s="911" t="s">
        <v>337</v>
      </c>
      <c r="V22" s="909" t="s">
        <v>264</v>
      </c>
      <c r="W22" s="913"/>
      <c r="X22" s="911"/>
      <c r="Y22" s="911"/>
      <c r="Z22" s="909"/>
      <c r="AA22" s="913"/>
      <c r="AB22" s="911"/>
      <c r="AC22" s="911"/>
      <c r="AD22" s="909"/>
      <c r="AE22" s="913"/>
      <c r="AF22" s="911"/>
      <c r="AG22" s="911"/>
      <c r="AH22" s="909"/>
      <c r="AI22" s="913"/>
      <c r="AJ22" s="911"/>
      <c r="AK22" s="911"/>
      <c r="AL22" s="911"/>
      <c r="AM22" s="1055"/>
      <c r="AN22" s="913"/>
      <c r="AO22" s="911"/>
      <c r="AP22" s="911"/>
      <c r="AQ22" s="909"/>
      <c r="AR22" s="910"/>
      <c r="AS22" s="911"/>
      <c r="AT22" s="911"/>
      <c r="AU22" s="912"/>
      <c r="AV22" s="913"/>
      <c r="AW22" s="911"/>
      <c r="AX22" s="911"/>
      <c r="AY22" s="911"/>
      <c r="AZ22" s="909"/>
      <c r="BA22" s="910"/>
      <c r="BB22" s="911"/>
      <c r="BC22" s="911"/>
      <c r="BD22" s="909"/>
      <c r="BE22" s="526"/>
      <c r="BF22" s="526"/>
      <c r="BG22" s="526"/>
    </row>
    <row r="23" spans="4:62" s="914" customFormat="1" ht="15.75" customHeight="1">
      <c r="D23" s="915" t="s">
        <v>251</v>
      </c>
      <c r="E23" s="916"/>
      <c r="F23" s="916"/>
      <c r="G23" s="916"/>
      <c r="H23" s="958" t="s">
        <v>338</v>
      </c>
      <c r="I23" s="918" t="s">
        <v>324</v>
      </c>
      <c r="J23" s="918"/>
      <c r="K23" s="918"/>
      <c r="L23" s="959" t="s">
        <v>337</v>
      </c>
      <c r="M23" s="918" t="s">
        <v>325</v>
      </c>
      <c r="N23" s="918"/>
      <c r="O23" s="918"/>
      <c r="P23" s="916"/>
      <c r="Q23" s="917" t="s">
        <v>336</v>
      </c>
      <c r="R23" s="918" t="s">
        <v>328</v>
      </c>
      <c r="S23" s="918"/>
      <c r="T23" s="918"/>
      <c r="U23" s="917" t="s">
        <v>351</v>
      </c>
      <c r="V23" s="918" t="s">
        <v>326</v>
      </c>
      <c r="W23" s="918"/>
      <c r="X23" s="918"/>
      <c r="Y23" s="918"/>
      <c r="Z23" s="917" t="s">
        <v>389</v>
      </c>
      <c r="AA23" s="1331" t="s">
        <v>374</v>
      </c>
      <c r="AB23" s="1332"/>
      <c r="AC23" s="1332"/>
      <c r="AD23" s="1332"/>
      <c r="AE23" s="1332"/>
      <c r="AF23" s="1332"/>
      <c r="AG23" s="1332"/>
      <c r="AH23" s="1332"/>
      <c r="AI23" s="1332"/>
      <c r="AJ23" s="1332"/>
      <c r="AK23" s="916"/>
      <c r="AL23" s="918"/>
      <c r="AM23" s="1056" t="s">
        <v>391</v>
      </c>
      <c r="AN23" s="1333" t="s">
        <v>390</v>
      </c>
      <c r="AO23" s="1334"/>
      <c r="AP23" s="1334"/>
      <c r="AQ23" s="1334"/>
      <c r="AR23" s="1334"/>
      <c r="AS23" s="1334"/>
      <c r="AT23" s="1334"/>
      <c r="AU23" s="1334"/>
      <c r="AV23" s="1334"/>
      <c r="AW23" s="1054"/>
      <c r="AX23" s="918"/>
      <c r="AY23" s="918"/>
      <c r="AZ23" s="918"/>
      <c r="BA23" s="918"/>
      <c r="BB23" s="918"/>
      <c r="BC23" s="918"/>
      <c r="BD23" s="918"/>
      <c r="BE23" s="916"/>
      <c r="BF23" s="916"/>
      <c r="BG23" s="916"/>
      <c r="BH23" s="916"/>
      <c r="BI23" s="916"/>
      <c r="BJ23" s="916"/>
    </row>
    <row r="24" spans="4:64" s="594" customFormat="1" ht="15.75">
      <c r="D24" s="916"/>
      <c r="E24" s="915"/>
      <c r="F24" s="916"/>
      <c r="G24" s="916"/>
      <c r="H24" s="916"/>
      <c r="I24" s="918"/>
      <c r="J24" s="918"/>
      <c r="K24" s="918"/>
      <c r="L24" s="918"/>
      <c r="M24" s="960"/>
      <c r="N24" s="960"/>
      <c r="O24" s="916"/>
      <c r="P24" s="916"/>
      <c r="Q24" s="916"/>
      <c r="R24" s="916"/>
      <c r="S24" s="916"/>
      <c r="T24" s="916"/>
      <c r="U24" s="916"/>
      <c r="V24" s="916"/>
      <c r="W24" s="961"/>
      <c r="X24" s="918"/>
      <c r="Y24" s="918"/>
      <c r="Z24" s="918"/>
      <c r="AA24" s="916"/>
      <c r="AB24" s="961"/>
      <c r="AC24" s="918"/>
      <c r="AD24" s="918"/>
      <c r="AE24" s="918"/>
      <c r="AF24" s="961"/>
      <c r="AG24" s="918"/>
      <c r="AH24" s="918"/>
      <c r="AI24" s="918"/>
      <c r="AJ24" s="918"/>
      <c r="AK24" s="916"/>
      <c r="AL24" s="961"/>
      <c r="AM24" s="918"/>
      <c r="AN24" s="918"/>
      <c r="AO24" s="918"/>
      <c r="AP24" s="918"/>
      <c r="AQ24" s="918"/>
      <c r="AR24" s="962"/>
      <c r="AS24" s="916"/>
      <c r="AT24" s="916"/>
      <c r="AU24" s="918"/>
      <c r="AV24" s="918"/>
      <c r="AW24" s="918"/>
      <c r="AX24" s="918"/>
      <c r="AY24" s="918"/>
      <c r="AZ24" s="918"/>
      <c r="BA24" s="918"/>
      <c r="BB24" s="918"/>
      <c r="BC24" s="916"/>
      <c r="BD24" s="916"/>
      <c r="BE24" s="916"/>
      <c r="BF24" s="916"/>
      <c r="BG24" s="915"/>
      <c r="BL24" s="593"/>
    </row>
    <row r="25" spans="4:58" s="916" customFormat="1" ht="21" thickBot="1">
      <c r="D25" s="919" t="s">
        <v>288</v>
      </c>
      <c r="E25" s="919"/>
      <c r="F25" s="919"/>
      <c r="G25" s="919"/>
      <c r="H25" s="919"/>
      <c r="I25" s="919"/>
      <c r="J25" s="919"/>
      <c r="K25" s="919"/>
      <c r="L25" s="919"/>
      <c r="M25" s="919"/>
      <c r="N25" s="919"/>
      <c r="O25" s="919"/>
      <c r="P25" s="919"/>
      <c r="Q25" s="919"/>
      <c r="R25" s="919"/>
      <c r="S25" s="919"/>
      <c r="W25" s="920"/>
      <c r="X25" s="919" t="s">
        <v>287</v>
      </c>
      <c r="Y25" s="919"/>
      <c r="Z25" s="919"/>
      <c r="AA25" s="919"/>
      <c r="AB25" s="919"/>
      <c r="AC25" s="919"/>
      <c r="AD25" s="919"/>
      <c r="AE25" s="919"/>
      <c r="AF25" s="919"/>
      <c r="AG25" s="919"/>
      <c r="AH25" s="919"/>
      <c r="AI25" s="919"/>
      <c r="AJ25" s="918"/>
      <c r="AK25" s="921"/>
      <c r="AL25" s="834" t="s">
        <v>289</v>
      </c>
      <c r="AM25" s="834"/>
      <c r="AN25" s="834"/>
      <c r="AO25" s="834"/>
      <c r="AP25" s="834"/>
      <c r="AQ25" s="834"/>
      <c r="AR25" s="834"/>
      <c r="AS25" s="834"/>
      <c r="AT25" s="834"/>
      <c r="AU25" s="834"/>
      <c r="AV25" s="834"/>
      <c r="AW25" s="834"/>
      <c r="AX25" s="834"/>
      <c r="AY25" s="834"/>
      <c r="AZ25" s="834"/>
      <c r="BA25" s="834"/>
      <c r="BB25" s="834"/>
      <c r="BC25" s="834"/>
      <c r="BD25" s="834"/>
      <c r="BE25" s="922"/>
      <c r="BF25" s="923"/>
    </row>
    <row r="26" spans="4:59" s="596" customFormat="1" ht="22.5" customHeight="1">
      <c r="D26" s="1202" t="s">
        <v>392</v>
      </c>
      <c r="E26" s="1185" t="s">
        <v>324</v>
      </c>
      <c r="F26" s="1186"/>
      <c r="G26" s="1185" t="s">
        <v>329</v>
      </c>
      <c r="H26" s="1186"/>
      <c r="I26" s="1185" t="s">
        <v>326</v>
      </c>
      <c r="J26" s="1186"/>
      <c r="K26" s="1185" t="s">
        <v>394</v>
      </c>
      <c r="L26" s="1186"/>
      <c r="M26" s="1185" t="s">
        <v>327</v>
      </c>
      <c r="N26" s="1395"/>
      <c r="O26" s="1186"/>
      <c r="P26" s="1416" t="s">
        <v>328</v>
      </c>
      <c r="Q26" s="1417"/>
      <c r="R26" s="1420" t="s">
        <v>310</v>
      </c>
      <c r="S26" s="1421"/>
      <c r="T26" s="920"/>
      <c r="U26" s="920"/>
      <c r="V26" s="920"/>
      <c r="W26" s="920"/>
      <c r="X26" s="1398" t="s">
        <v>332</v>
      </c>
      <c r="Y26" s="1399"/>
      <c r="Z26" s="1399"/>
      <c r="AA26" s="1399"/>
      <c r="AB26" s="1399"/>
      <c r="AC26" s="1400"/>
      <c r="AD26" s="1291" t="s">
        <v>333</v>
      </c>
      <c r="AE26" s="1292"/>
      <c r="AF26" s="1091"/>
      <c r="AG26" s="1291" t="s">
        <v>334</v>
      </c>
      <c r="AH26" s="1292"/>
      <c r="AI26" s="963"/>
      <c r="AJ26" s="964"/>
      <c r="AK26" s="964"/>
      <c r="AL26" s="1291" t="s">
        <v>293</v>
      </c>
      <c r="AM26" s="1299"/>
      <c r="AN26" s="1299"/>
      <c r="AO26" s="1299"/>
      <c r="AP26" s="1299"/>
      <c r="AQ26" s="1299"/>
      <c r="AR26" s="1299"/>
      <c r="AS26" s="1300"/>
      <c r="AT26" s="1404" t="s">
        <v>387</v>
      </c>
      <c r="AU26" s="1405"/>
      <c r="AV26" s="1405"/>
      <c r="AW26" s="1405"/>
      <c r="AX26" s="1405"/>
      <c r="AY26" s="1405"/>
      <c r="AZ26" s="1405"/>
      <c r="BA26" s="1405"/>
      <c r="BB26" s="1406"/>
      <c r="BC26" s="965" t="s">
        <v>333</v>
      </c>
      <c r="BD26" s="966"/>
      <c r="BE26" s="920"/>
      <c r="BF26" s="920"/>
      <c r="BG26" s="920"/>
    </row>
    <row r="27" spans="4:59" s="596" customFormat="1" ht="31.5" customHeight="1" thickBot="1">
      <c r="D27" s="1203"/>
      <c r="E27" s="1187"/>
      <c r="F27" s="1188"/>
      <c r="G27" s="1187"/>
      <c r="H27" s="1188"/>
      <c r="I27" s="1187"/>
      <c r="J27" s="1188"/>
      <c r="K27" s="1187"/>
      <c r="L27" s="1188"/>
      <c r="M27" s="1187"/>
      <c r="N27" s="1396"/>
      <c r="O27" s="1188"/>
      <c r="P27" s="1418"/>
      <c r="Q27" s="1419"/>
      <c r="R27" s="1422"/>
      <c r="S27" s="1423"/>
      <c r="T27" s="920"/>
      <c r="U27" s="920"/>
      <c r="V27" s="920"/>
      <c r="W27" s="920"/>
      <c r="X27" s="1401"/>
      <c r="Y27" s="1402"/>
      <c r="Z27" s="1402"/>
      <c r="AA27" s="1402"/>
      <c r="AB27" s="1402"/>
      <c r="AC27" s="1403"/>
      <c r="AD27" s="1293"/>
      <c r="AE27" s="1294"/>
      <c r="AF27" s="1090"/>
      <c r="AG27" s="1293"/>
      <c r="AH27" s="1294"/>
      <c r="AI27" s="967"/>
      <c r="AJ27" s="964"/>
      <c r="AK27" s="964"/>
      <c r="AL27" s="1304"/>
      <c r="AM27" s="1194"/>
      <c r="AN27" s="1194"/>
      <c r="AO27" s="1194"/>
      <c r="AP27" s="1194"/>
      <c r="AQ27" s="1194"/>
      <c r="AR27" s="1194"/>
      <c r="AS27" s="1195"/>
      <c r="AT27" s="1407"/>
      <c r="AU27" s="1408"/>
      <c r="AV27" s="1408"/>
      <c r="AW27" s="1408"/>
      <c r="AX27" s="1408"/>
      <c r="AY27" s="1408"/>
      <c r="AZ27" s="1408"/>
      <c r="BA27" s="1408"/>
      <c r="BB27" s="1409"/>
      <c r="BC27" s="968"/>
      <c r="BD27" s="969"/>
      <c r="BE27" s="920"/>
      <c r="BF27" s="920"/>
      <c r="BG27" s="920"/>
    </row>
    <row r="28" spans="4:59" s="596" customFormat="1" ht="16.5" customHeight="1" thickBot="1">
      <c r="D28" s="970" t="s">
        <v>249</v>
      </c>
      <c r="E28" s="1043">
        <v>36</v>
      </c>
      <c r="F28" s="1044"/>
      <c r="G28" s="1043">
        <v>4</v>
      </c>
      <c r="H28" s="1042"/>
      <c r="I28" s="1045"/>
      <c r="J28" s="1045"/>
      <c r="K28" s="1046"/>
      <c r="L28" s="1047"/>
      <c r="M28" s="1046"/>
      <c r="N28" s="1048"/>
      <c r="O28" s="1047"/>
      <c r="P28" s="1049">
        <v>12</v>
      </c>
      <c r="Q28" s="1050"/>
      <c r="R28" s="1051">
        <v>52</v>
      </c>
      <c r="S28" s="1052"/>
      <c r="T28" s="920"/>
      <c r="U28" s="920"/>
      <c r="V28" s="920"/>
      <c r="W28" s="920"/>
      <c r="X28" s="1394" t="s">
        <v>335</v>
      </c>
      <c r="Y28" s="1319"/>
      <c r="Z28" s="1319"/>
      <c r="AA28" s="1319"/>
      <c r="AB28" s="1319"/>
      <c r="AC28" s="1320"/>
      <c r="AD28" s="1330">
        <v>3</v>
      </c>
      <c r="AE28" s="1299"/>
      <c r="AF28" s="1300"/>
      <c r="AG28" s="1330">
        <v>8</v>
      </c>
      <c r="AH28" s="1299"/>
      <c r="AI28" s="1300"/>
      <c r="AJ28" s="964"/>
      <c r="AK28" s="964"/>
      <c r="AL28" s="1318" t="s">
        <v>374</v>
      </c>
      <c r="AM28" s="1319"/>
      <c r="AN28" s="1319"/>
      <c r="AO28" s="1319"/>
      <c r="AP28" s="1319"/>
      <c r="AQ28" s="1319"/>
      <c r="AR28" s="1319"/>
      <c r="AS28" s="1320"/>
      <c r="AT28" s="1318" t="s">
        <v>386</v>
      </c>
      <c r="AU28" s="1319"/>
      <c r="AV28" s="1319"/>
      <c r="AW28" s="1319"/>
      <c r="AX28" s="1319"/>
      <c r="AY28" s="1319"/>
      <c r="AZ28" s="1319"/>
      <c r="BA28" s="1319"/>
      <c r="BB28" s="1320"/>
      <c r="BC28" s="1415">
        <v>3</v>
      </c>
      <c r="BD28" s="1300"/>
      <c r="BE28" s="920"/>
      <c r="BF28" s="920"/>
      <c r="BG28" s="920"/>
    </row>
    <row r="29" spans="4:59" s="596" customFormat="1" ht="22.5" customHeight="1" thickBot="1">
      <c r="D29" s="970" t="s">
        <v>250</v>
      </c>
      <c r="E29" s="1051"/>
      <c r="F29" s="1052"/>
      <c r="G29" s="1051"/>
      <c r="H29" s="1052"/>
      <c r="I29" s="1053"/>
      <c r="J29" s="1053">
        <v>8</v>
      </c>
      <c r="K29" s="1397">
        <v>3</v>
      </c>
      <c r="L29" s="1307"/>
      <c r="M29" s="1397">
        <v>7</v>
      </c>
      <c r="N29" s="1193"/>
      <c r="O29" s="1307"/>
      <c r="P29" s="1049"/>
      <c r="Q29" s="1050"/>
      <c r="R29" s="1051">
        <v>18</v>
      </c>
      <c r="S29" s="1052"/>
      <c r="T29" s="920"/>
      <c r="U29" s="920"/>
      <c r="V29" s="920"/>
      <c r="W29" s="920"/>
      <c r="X29" s="1321"/>
      <c r="Y29" s="1322"/>
      <c r="Z29" s="1322"/>
      <c r="AA29" s="1322"/>
      <c r="AB29" s="1322"/>
      <c r="AC29" s="1323"/>
      <c r="AD29" s="1304"/>
      <c r="AE29" s="1194"/>
      <c r="AF29" s="1195"/>
      <c r="AG29" s="1304"/>
      <c r="AH29" s="1194"/>
      <c r="AI29" s="1195"/>
      <c r="AJ29" s="964"/>
      <c r="AK29" s="964"/>
      <c r="AL29" s="1321"/>
      <c r="AM29" s="1322"/>
      <c r="AN29" s="1322"/>
      <c r="AO29" s="1322"/>
      <c r="AP29" s="1322"/>
      <c r="AQ29" s="1322"/>
      <c r="AR29" s="1322"/>
      <c r="AS29" s="1323"/>
      <c r="AT29" s="1321"/>
      <c r="AU29" s="1322"/>
      <c r="AV29" s="1322"/>
      <c r="AW29" s="1322"/>
      <c r="AX29" s="1322"/>
      <c r="AY29" s="1322"/>
      <c r="AZ29" s="1322"/>
      <c r="BA29" s="1322"/>
      <c r="BB29" s="1323"/>
      <c r="BC29" s="1304"/>
      <c r="BD29" s="1195"/>
      <c r="BE29" s="920"/>
      <c r="BF29" s="920"/>
      <c r="BG29" s="920"/>
    </row>
    <row r="30" spans="3:57" s="596" customFormat="1" ht="15.75" customHeight="1">
      <c r="C30" s="595"/>
      <c r="D30" s="924"/>
      <c r="E30" s="924"/>
      <c r="F30" s="924"/>
      <c r="G30" s="924"/>
      <c r="W30" s="925"/>
      <c r="X30" s="925"/>
      <c r="Y30" s="925"/>
      <c r="Z30" s="925"/>
      <c r="AA30" s="925"/>
      <c r="AB30" s="925"/>
      <c r="AC30" s="926"/>
      <c r="AD30" s="926"/>
      <c r="AE30" s="926"/>
      <c r="AF30" s="926"/>
      <c r="AG30" s="926"/>
      <c r="AH30" s="926"/>
      <c r="AI30" s="166"/>
      <c r="AJ30" s="166"/>
      <c r="AK30" s="166"/>
      <c r="AL30" s="166"/>
      <c r="AM30" s="927"/>
      <c r="AN30" s="927"/>
      <c r="AO30" s="927"/>
      <c r="AP30" s="927"/>
      <c r="AQ30" s="927"/>
      <c r="AR30" s="927"/>
      <c r="AS30" s="927"/>
      <c r="AT30" s="927"/>
      <c r="AU30" s="928"/>
      <c r="AV30" s="928"/>
      <c r="AW30" s="928"/>
      <c r="AX30" s="928"/>
      <c r="AY30" s="928"/>
      <c r="AZ30" s="928"/>
      <c r="BA30" s="928"/>
      <c r="BB30" s="928"/>
      <c r="BC30" s="928"/>
      <c r="BD30" s="835"/>
      <c r="BE30" s="929"/>
    </row>
    <row r="31" spans="2:62" s="930" customFormat="1" ht="22.5" customHeight="1" thickBot="1">
      <c r="B31" s="931"/>
      <c r="C31" s="931"/>
      <c r="D31" s="932" t="s">
        <v>388</v>
      </c>
      <c r="E31" s="932"/>
      <c r="F31" s="932"/>
      <c r="G31" s="932"/>
      <c r="H31" s="932"/>
      <c r="I31" s="932"/>
      <c r="J31" s="932"/>
      <c r="K31" s="932"/>
      <c r="L31" s="932"/>
      <c r="M31" s="932"/>
      <c r="N31" s="932"/>
      <c r="O31" s="932"/>
      <c r="P31" s="932"/>
      <c r="Q31" s="932"/>
      <c r="R31" s="932"/>
      <c r="S31" s="932"/>
      <c r="T31" s="932"/>
      <c r="U31" s="932"/>
      <c r="V31" s="932"/>
      <c r="W31" s="932"/>
      <c r="X31" s="932"/>
      <c r="Y31" s="932"/>
      <c r="Z31" s="932"/>
      <c r="AA31" s="932"/>
      <c r="AB31" s="932"/>
      <c r="AC31" s="932"/>
      <c r="AD31" s="932"/>
      <c r="AE31" s="932"/>
      <c r="AF31" s="932"/>
      <c r="AG31" s="932"/>
      <c r="AH31" s="932"/>
      <c r="AI31" s="932"/>
      <c r="AJ31" s="932"/>
      <c r="AK31" s="932"/>
      <c r="AL31" s="932"/>
      <c r="AM31" s="932"/>
      <c r="AN31" s="932"/>
      <c r="AO31" s="932"/>
      <c r="AP31" s="932"/>
      <c r="AQ31" s="932"/>
      <c r="AR31" s="932"/>
      <c r="AS31" s="932"/>
      <c r="AT31" s="932"/>
      <c r="AU31" s="932"/>
      <c r="AV31" s="932"/>
      <c r="AW31" s="932"/>
      <c r="AX31" s="932"/>
      <c r="AY31" s="932"/>
      <c r="AZ31" s="932"/>
      <c r="BA31" s="932"/>
      <c r="BB31" s="932"/>
      <c r="BC31" s="932"/>
      <c r="BD31" s="932"/>
      <c r="BE31" s="932"/>
      <c r="BF31" s="932"/>
      <c r="BG31" s="931"/>
      <c r="BH31" s="931"/>
      <c r="BI31" s="931"/>
      <c r="BJ31" s="931"/>
    </row>
    <row r="32" spans="1:62" s="167" customFormat="1" ht="39" customHeight="1">
      <c r="A32" s="141"/>
      <c r="B32" s="141"/>
      <c r="C32" s="141"/>
      <c r="D32" s="1308" t="s">
        <v>302</v>
      </c>
      <c r="E32" s="1309"/>
      <c r="F32" s="1310"/>
      <c r="G32" s="1298" t="s">
        <v>293</v>
      </c>
      <c r="H32" s="1299"/>
      <c r="I32" s="1299"/>
      <c r="J32" s="1299"/>
      <c r="K32" s="1299"/>
      <c r="L32" s="1299"/>
      <c r="M32" s="1299"/>
      <c r="N32" s="1299"/>
      <c r="O32" s="1299"/>
      <c r="P32" s="1299"/>
      <c r="Q32" s="1299"/>
      <c r="R32" s="1299"/>
      <c r="S32" s="1299"/>
      <c r="T32" s="1300"/>
      <c r="U32" s="1061" t="s">
        <v>303</v>
      </c>
      <c r="V32" s="1062"/>
      <c r="W32" s="1062"/>
      <c r="X32" s="1062"/>
      <c r="Y32" s="1062"/>
      <c r="Z32" s="1062"/>
      <c r="AA32" s="1062"/>
      <c r="AB32" s="1063"/>
      <c r="AC32" s="1324" t="s">
        <v>308</v>
      </c>
      <c r="AD32" s="1325"/>
      <c r="AE32" s="1064" t="s">
        <v>309</v>
      </c>
      <c r="AF32" s="1065"/>
      <c r="AG32" s="1065"/>
      <c r="AH32" s="1065"/>
      <c r="AI32" s="1065"/>
      <c r="AJ32" s="1065"/>
      <c r="AK32" s="1065"/>
      <c r="AL32" s="1065"/>
      <c r="AM32" s="1065"/>
      <c r="AN32" s="1065"/>
      <c r="AO32" s="1065"/>
      <c r="AP32" s="1066"/>
      <c r="AQ32" s="1073" t="s">
        <v>317</v>
      </c>
      <c r="AR32" s="1074"/>
      <c r="AS32" s="1074"/>
      <c r="AT32" s="1074"/>
      <c r="AU32" s="1074"/>
      <c r="AV32" s="1074"/>
      <c r="AW32" s="1074"/>
      <c r="AX32" s="1074"/>
      <c r="AY32" s="1074"/>
      <c r="AZ32" s="1074"/>
      <c r="BA32" s="1074"/>
      <c r="BB32" s="1074"/>
      <c r="BC32" s="1074"/>
      <c r="BD32" s="1074"/>
      <c r="BE32" s="1074"/>
      <c r="BF32" s="1075"/>
      <c r="BG32" s="168"/>
      <c r="BH32" s="168"/>
      <c r="BI32" s="168"/>
      <c r="BJ32" s="141"/>
    </row>
    <row r="33" spans="1:62" s="167" customFormat="1" ht="22.5" customHeight="1" thickBot="1">
      <c r="A33" s="141"/>
      <c r="B33" s="141"/>
      <c r="C33" s="141"/>
      <c r="D33" s="1311"/>
      <c r="E33" s="1312"/>
      <c r="F33" s="1313"/>
      <c r="G33" s="1301"/>
      <c r="H33" s="1302"/>
      <c r="I33" s="1302"/>
      <c r="J33" s="1302"/>
      <c r="K33" s="1302"/>
      <c r="L33" s="1302"/>
      <c r="M33" s="1302"/>
      <c r="N33" s="1302"/>
      <c r="O33" s="1302"/>
      <c r="P33" s="1302"/>
      <c r="Q33" s="1302"/>
      <c r="R33" s="1302"/>
      <c r="S33" s="1302"/>
      <c r="T33" s="1303"/>
      <c r="U33" s="1196" t="s">
        <v>304</v>
      </c>
      <c r="V33" s="1197"/>
      <c r="W33" s="1196" t="s">
        <v>305</v>
      </c>
      <c r="X33" s="1197"/>
      <c r="Y33" s="1196" t="s">
        <v>306</v>
      </c>
      <c r="Z33" s="1197"/>
      <c r="AA33" s="1196" t="s">
        <v>307</v>
      </c>
      <c r="AB33" s="1197"/>
      <c r="AC33" s="1326"/>
      <c r="AD33" s="1327"/>
      <c r="AE33" s="1196" t="s">
        <v>310</v>
      </c>
      <c r="AF33" s="1197"/>
      <c r="AG33" s="1067" t="s">
        <v>311</v>
      </c>
      <c r="AH33" s="1068"/>
      <c r="AI33" s="1068"/>
      <c r="AJ33" s="1068"/>
      <c r="AK33" s="1068"/>
      <c r="AL33" s="1068"/>
      <c r="AM33" s="1068"/>
      <c r="AN33" s="1069"/>
      <c r="AO33" s="1306" t="s">
        <v>312</v>
      </c>
      <c r="AP33" s="1197"/>
      <c r="AQ33" s="1076"/>
      <c r="AR33" s="1077"/>
      <c r="AS33" s="1077"/>
      <c r="AT33" s="1077"/>
      <c r="AU33" s="1077"/>
      <c r="AV33" s="1077"/>
      <c r="AW33" s="1077"/>
      <c r="AX33" s="1077"/>
      <c r="AY33" s="1077"/>
      <c r="AZ33" s="1077"/>
      <c r="BA33" s="1077"/>
      <c r="BB33" s="1077"/>
      <c r="BC33" s="1077"/>
      <c r="BD33" s="1077"/>
      <c r="BE33" s="1077"/>
      <c r="BF33" s="1078"/>
      <c r="BG33" s="162"/>
      <c r="BH33" s="162"/>
      <c r="BI33" s="162"/>
      <c r="BJ33" s="141"/>
    </row>
    <row r="34" spans="1:62" s="167" customFormat="1" ht="19.5" customHeight="1" thickBot="1">
      <c r="A34" s="141"/>
      <c r="B34" s="141"/>
      <c r="C34" s="141"/>
      <c r="D34" s="1311"/>
      <c r="E34" s="1312"/>
      <c r="F34" s="1313"/>
      <c r="G34" s="1301"/>
      <c r="H34" s="1302"/>
      <c r="I34" s="1302"/>
      <c r="J34" s="1302"/>
      <c r="K34" s="1302"/>
      <c r="L34" s="1302"/>
      <c r="M34" s="1302"/>
      <c r="N34" s="1302"/>
      <c r="O34" s="1302"/>
      <c r="P34" s="1302"/>
      <c r="Q34" s="1302"/>
      <c r="R34" s="1302"/>
      <c r="S34" s="1302"/>
      <c r="T34" s="1303"/>
      <c r="U34" s="1198"/>
      <c r="V34" s="1199"/>
      <c r="W34" s="1198"/>
      <c r="X34" s="1199"/>
      <c r="Y34" s="1198"/>
      <c r="Z34" s="1199"/>
      <c r="AA34" s="1198"/>
      <c r="AB34" s="1199"/>
      <c r="AC34" s="1326"/>
      <c r="AD34" s="1327"/>
      <c r="AE34" s="1198"/>
      <c r="AF34" s="1199"/>
      <c r="AG34" s="1196" t="s">
        <v>310</v>
      </c>
      <c r="AH34" s="1197"/>
      <c r="AI34" s="1070" t="s">
        <v>313</v>
      </c>
      <c r="AJ34" s="1071"/>
      <c r="AK34" s="1071"/>
      <c r="AL34" s="1071"/>
      <c r="AM34" s="1071"/>
      <c r="AN34" s="1072"/>
      <c r="AO34" s="1198"/>
      <c r="AP34" s="1199"/>
      <c r="AQ34" s="1079" t="s">
        <v>318</v>
      </c>
      <c r="AR34" s="1080"/>
      <c r="AS34" s="1080"/>
      <c r="AT34" s="1081"/>
      <c r="AU34" s="1079" t="s">
        <v>319</v>
      </c>
      <c r="AV34" s="1080"/>
      <c r="AW34" s="1080"/>
      <c r="AX34" s="1081"/>
      <c r="AY34" s="1079" t="s">
        <v>320</v>
      </c>
      <c r="AZ34" s="1080"/>
      <c r="BA34" s="1080"/>
      <c r="BB34" s="1081"/>
      <c r="BC34" s="1079" t="s">
        <v>321</v>
      </c>
      <c r="BD34" s="1080"/>
      <c r="BE34" s="1080"/>
      <c r="BF34" s="1081"/>
      <c r="BG34" s="164"/>
      <c r="BH34" s="164"/>
      <c r="BI34" s="164"/>
      <c r="BJ34" s="141"/>
    </row>
    <row r="35" spans="1:62" s="167" customFormat="1" ht="24" customHeight="1" thickBot="1">
      <c r="A35" s="141"/>
      <c r="B35" s="141"/>
      <c r="C35" s="141"/>
      <c r="D35" s="1311"/>
      <c r="E35" s="1312"/>
      <c r="F35" s="1313"/>
      <c r="G35" s="1301"/>
      <c r="H35" s="1302"/>
      <c r="I35" s="1302"/>
      <c r="J35" s="1302"/>
      <c r="K35" s="1302"/>
      <c r="L35" s="1302"/>
      <c r="M35" s="1302"/>
      <c r="N35" s="1302"/>
      <c r="O35" s="1302"/>
      <c r="P35" s="1302"/>
      <c r="Q35" s="1302"/>
      <c r="R35" s="1302"/>
      <c r="S35" s="1302"/>
      <c r="T35" s="1303"/>
      <c r="U35" s="1198"/>
      <c r="V35" s="1199"/>
      <c r="W35" s="1198"/>
      <c r="X35" s="1199"/>
      <c r="Y35" s="1198"/>
      <c r="Z35" s="1199"/>
      <c r="AA35" s="1198"/>
      <c r="AB35" s="1199"/>
      <c r="AC35" s="1326"/>
      <c r="AD35" s="1327"/>
      <c r="AE35" s="1198"/>
      <c r="AF35" s="1199"/>
      <c r="AG35" s="1198"/>
      <c r="AH35" s="1199"/>
      <c r="AI35" s="1196" t="s">
        <v>314</v>
      </c>
      <c r="AJ35" s="1197"/>
      <c r="AK35" s="1196" t="s">
        <v>315</v>
      </c>
      <c r="AL35" s="1197"/>
      <c r="AM35" s="1196" t="s">
        <v>316</v>
      </c>
      <c r="AN35" s="1197"/>
      <c r="AO35" s="1198"/>
      <c r="AP35" s="1199"/>
      <c r="AQ35" s="1411" t="s">
        <v>322</v>
      </c>
      <c r="AR35" s="1412"/>
      <c r="AS35" s="1412"/>
      <c r="AT35" s="1412"/>
      <c r="AU35" s="1412"/>
      <c r="AV35" s="1412"/>
      <c r="AW35" s="1412"/>
      <c r="AX35" s="1412"/>
      <c r="AY35" s="1412"/>
      <c r="AZ35" s="1412"/>
      <c r="BA35" s="1412"/>
      <c r="BB35" s="1412"/>
      <c r="BC35" s="1412"/>
      <c r="BD35" s="1412"/>
      <c r="BE35" s="1412"/>
      <c r="BF35" s="1413"/>
      <c r="BG35" s="164"/>
      <c r="BH35" s="164"/>
      <c r="BI35" s="164"/>
      <c r="BJ35" s="141"/>
    </row>
    <row r="36" spans="1:62" s="167" customFormat="1" ht="24" customHeight="1" thickBot="1">
      <c r="A36" s="141"/>
      <c r="B36" s="141"/>
      <c r="C36" s="141"/>
      <c r="D36" s="1311"/>
      <c r="E36" s="1312"/>
      <c r="F36" s="1313"/>
      <c r="G36" s="1301"/>
      <c r="H36" s="1302"/>
      <c r="I36" s="1302"/>
      <c r="J36" s="1302"/>
      <c r="K36" s="1302"/>
      <c r="L36" s="1302"/>
      <c r="M36" s="1302"/>
      <c r="N36" s="1302"/>
      <c r="O36" s="1302"/>
      <c r="P36" s="1302"/>
      <c r="Q36" s="1302"/>
      <c r="R36" s="1302"/>
      <c r="S36" s="1302"/>
      <c r="T36" s="1303"/>
      <c r="U36" s="1198"/>
      <c r="V36" s="1199"/>
      <c r="W36" s="1198"/>
      <c r="X36" s="1199"/>
      <c r="Y36" s="1198"/>
      <c r="Z36" s="1199"/>
      <c r="AA36" s="1198"/>
      <c r="AB36" s="1199"/>
      <c r="AC36" s="1326"/>
      <c r="AD36" s="1327"/>
      <c r="AE36" s="1198"/>
      <c r="AF36" s="1199"/>
      <c r="AG36" s="1198"/>
      <c r="AH36" s="1199"/>
      <c r="AI36" s="1198"/>
      <c r="AJ36" s="1199"/>
      <c r="AK36" s="1198"/>
      <c r="AL36" s="1199"/>
      <c r="AM36" s="1198"/>
      <c r="AN36" s="1199"/>
      <c r="AO36" s="1198"/>
      <c r="AP36" s="1199"/>
      <c r="AQ36" s="1082">
        <v>1</v>
      </c>
      <c r="AR36" s="1083"/>
      <c r="AS36" s="1084">
        <v>2</v>
      </c>
      <c r="AT36" s="1083"/>
      <c r="AU36" s="1082">
        <v>3</v>
      </c>
      <c r="AV36" s="1083"/>
      <c r="AW36" s="1084">
        <v>4</v>
      </c>
      <c r="AX36" s="1083"/>
      <c r="AY36" s="1082">
        <v>5</v>
      </c>
      <c r="AZ36" s="1083"/>
      <c r="BA36" s="1084">
        <v>6</v>
      </c>
      <c r="BB36" s="1083"/>
      <c r="BC36" s="1082">
        <v>7</v>
      </c>
      <c r="BD36" s="1083"/>
      <c r="BE36" s="1082">
        <v>8</v>
      </c>
      <c r="BF36" s="1085"/>
      <c r="BI36" s="164"/>
      <c r="BJ36" s="141"/>
    </row>
    <row r="37" spans="1:62" s="167" customFormat="1" ht="24" customHeight="1" thickBot="1">
      <c r="A37" s="141"/>
      <c r="B37" s="141"/>
      <c r="C37" s="141"/>
      <c r="D37" s="1311"/>
      <c r="E37" s="1312"/>
      <c r="F37" s="1313"/>
      <c r="G37" s="1301"/>
      <c r="H37" s="1302"/>
      <c r="I37" s="1302"/>
      <c r="J37" s="1302"/>
      <c r="K37" s="1302"/>
      <c r="L37" s="1302"/>
      <c r="M37" s="1302"/>
      <c r="N37" s="1302"/>
      <c r="O37" s="1302"/>
      <c r="P37" s="1302"/>
      <c r="Q37" s="1302"/>
      <c r="R37" s="1302"/>
      <c r="S37" s="1302"/>
      <c r="T37" s="1303"/>
      <c r="U37" s="1198"/>
      <c r="V37" s="1199"/>
      <c r="W37" s="1198"/>
      <c r="X37" s="1199"/>
      <c r="Y37" s="1198"/>
      <c r="Z37" s="1199"/>
      <c r="AA37" s="1198"/>
      <c r="AB37" s="1199"/>
      <c r="AC37" s="1326"/>
      <c r="AD37" s="1327"/>
      <c r="AE37" s="1198"/>
      <c r="AF37" s="1199"/>
      <c r="AG37" s="1198"/>
      <c r="AH37" s="1199"/>
      <c r="AI37" s="1198"/>
      <c r="AJ37" s="1199"/>
      <c r="AK37" s="1198"/>
      <c r="AL37" s="1199"/>
      <c r="AM37" s="1198"/>
      <c r="AN37" s="1199"/>
      <c r="AO37" s="1198"/>
      <c r="AP37" s="1199"/>
      <c r="AQ37" s="1079" t="s">
        <v>323</v>
      </c>
      <c r="AR37" s="1080"/>
      <c r="AS37" s="1080"/>
      <c r="AT37" s="1080"/>
      <c r="AU37" s="1080"/>
      <c r="AV37" s="1080"/>
      <c r="AW37" s="1080"/>
      <c r="AX37" s="1080"/>
      <c r="AY37" s="1080"/>
      <c r="AZ37" s="1080"/>
      <c r="BA37" s="1080"/>
      <c r="BB37" s="1080"/>
      <c r="BC37" s="1080"/>
      <c r="BD37" s="1080"/>
      <c r="BE37" s="1080"/>
      <c r="BF37" s="1081"/>
      <c r="BI37" s="164"/>
      <c r="BJ37" s="141"/>
    </row>
    <row r="38" spans="1:62" s="167" customFormat="1" ht="51" customHeight="1" thickBot="1">
      <c r="A38" s="141"/>
      <c r="B38" s="141"/>
      <c r="C38" s="141"/>
      <c r="D38" s="1314"/>
      <c r="E38" s="1315"/>
      <c r="F38" s="1316"/>
      <c r="G38" s="1304"/>
      <c r="H38" s="1194"/>
      <c r="I38" s="1194"/>
      <c r="J38" s="1194"/>
      <c r="K38" s="1194"/>
      <c r="L38" s="1194"/>
      <c r="M38" s="1194"/>
      <c r="N38" s="1194"/>
      <c r="O38" s="1194"/>
      <c r="P38" s="1194"/>
      <c r="Q38" s="1194"/>
      <c r="R38" s="1194"/>
      <c r="S38" s="1194"/>
      <c r="T38" s="1195"/>
      <c r="U38" s="1200"/>
      <c r="V38" s="1201"/>
      <c r="W38" s="1200"/>
      <c r="X38" s="1201"/>
      <c r="Y38" s="1200"/>
      <c r="Z38" s="1201"/>
      <c r="AA38" s="1200"/>
      <c r="AB38" s="1201"/>
      <c r="AC38" s="1328"/>
      <c r="AD38" s="1329"/>
      <c r="AE38" s="1200"/>
      <c r="AF38" s="1201"/>
      <c r="AG38" s="1200"/>
      <c r="AH38" s="1201"/>
      <c r="AI38" s="1200"/>
      <c r="AJ38" s="1201"/>
      <c r="AK38" s="1200"/>
      <c r="AL38" s="1201"/>
      <c r="AM38" s="1200"/>
      <c r="AN38" s="1201"/>
      <c r="AO38" s="1200"/>
      <c r="AP38" s="1201"/>
      <c r="AQ38" s="1086">
        <v>18</v>
      </c>
      <c r="AR38" s="1087"/>
      <c r="AS38" s="1088">
        <v>18</v>
      </c>
      <c r="AT38" s="1087"/>
      <c r="AU38" s="1086">
        <v>18</v>
      </c>
      <c r="AV38" s="1087"/>
      <c r="AW38" s="1088">
        <v>18</v>
      </c>
      <c r="AX38" s="1087"/>
      <c r="AY38" s="1086">
        <v>18</v>
      </c>
      <c r="AZ38" s="1087"/>
      <c r="BA38" s="1088">
        <v>18</v>
      </c>
      <c r="BB38" s="1089"/>
      <c r="BC38" s="1088">
        <v>18</v>
      </c>
      <c r="BD38" s="1087"/>
      <c r="BE38" s="1088">
        <v>9</v>
      </c>
      <c r="BF38" s="1089"/>
      <c r="BI38" s="164"/>
      <c r="BJ38" s="141"/>
    </row>
    <row r="39" spans="4:58" s="935" customFormat="1" ht="15.75" customHeight="1" thickBot="1">
      <c r="D39" s="1012">
        <v>1</v>
      </c>
      <c r="E39" s="1013"/>
      <c r="F39" s="1014"/>
      <c r="G39" s="1015">
        <v>2</v>
      </c>
      <c r="H39" s="1016"/>
      <c r="I39" s="1016"/>
      <c r="J39" s="1016"/>
      <c r="K39" s="1016"/>
      <c r="L39" s="1016"/>
      <c r="M39" s="1016"/>
      <c r="N39" s="1016"/>
      <c r="O39" s="1016"/>
      <c r="P39" s="1016"/>
      <c r="Q39" s="1016"/>
      <c r="R39" s="1016"/>
      <c r="S39" s="1016"/>
      <c r="T39" s="1017"/>
      <c r="U39" s="1018">
        <v>3</v>
      </c>
      <c r="V39" s="1017"/>
      <c r="W39" s="1018">
        <v>4</v>
      </c>
      <c r="X39" s="1017"/>
      <c r="Y39" s="1018">
        <v>5</v>
      </c>
      <c r="Z39" s="1017"/>
      <c r="AA39" s="1018">
        <v>6</v>
      </c>
      <c r="AB39" s="1017"/>
      <c r="AC39" s="1018">
        <v>7</v>
      </c>
      <c r="AD39" s="1017"/>
      <c r="AE39" s="1018">
        <v>8</v>
      </c>
      <c r="AF39" s="1017"/>
      <c r="AG39" s="1018">
        <v>9</v>
      </c>
      <c r="AH39" s="1017"/>
      <c r="AI39" s="1018">
        <v>10</v>
      </c>
      <c r="AJ39" s="1017"/>
      <c r="AK39" s="1018">
        <v>11</v>
      </c>
      <c r="AL39" s="1017"/>
      <c r="AM39" s="1018">
        <v>12</v>
      </c>
      <c r="AN39" s="1017"/>
      <c r="AO39" s="1018">
        <v>13</v>
      </c>
      <c r="AP39" s="1017"/>
      <c r="AQ39" s="1018">
        <v>14</v>
      </c>
      <c r="AR39" s="1019"/>
      <c r="AS39" s="1020">
        <v>15</v>
      </c>
      <c r="AT39" s="1021"/>
      <c r="AU39" s="1018">
        <v>16</v>
      </c>
      <c r="AV39" s="1019"/>
      <c r="AW39" s="1020">
        <v>17</v>
      </c>
      <c r="AX39" s="1020"/>
      <c r="AY39" s="1107">
        <v>18</v>
      </c>
      <c r="AZ39" s="1107"/>
      <c r="BA39" s="1108">
        <v>19</v>
      </c>
      <c r="BB39" s="1108"/>
      <c r="BC39" s="1107">
        <v>20</v>
      </c>
      <c r="BD39" s="1107"/>
      <c r="BE39" s="1108">
        <v>21</v>
      </c>
      <c r="BF39" s="1108"/>
    </row>
    <row r="40" spans="1:62" s="936" customFormat="1" ht="25.5" customHeight="1" thickBot="1">
      <c r="A40" s="914"/>
      <c r="B40" s="938"/>
      <c r="C40" s="914"/>
      <c r="D40" s="1192" t="s">
        <v>330</v>
      </c>
      <c r="E40" s="1193"/>
      <c r="F40" s="1193"/>
      <c r="G40" s="1193"/>
      <c r="H40" s="1193"/>
      <c r="I40" s="1193"/>
      <c r="J40" s="1193"/>
      <c r="K40" s="1193"/>
      <c r="L40" s="1193"/>
      <c r="M40" s="1193"/>
      <c r="N40" s="1193"/>
      <c r="O40" s="1193"/>
      <c r="P40" s="1193"/>
      <c r="Q40" s="1193"/>
      <c r="R40" s="1193"/>
      <c r="S40" s="1193"/>
      <c r="T40" s="1193"/>
      <c r="U40" s="1193"/>
      <c r="V40" s="1193"/>
      <c r="W40" s="1193"/>
      <c r="X40" s="1193"/>
      <c r="Y40" s="1193"/>
      <c r="Z40" s="1193"/>
      <c r="AA40" s="1193"/>
      <c r="AB40" s="1193"/>
      <c r="AC40" s="1193"/>
      <c r="AD40" s="1193"/>
      <c r="AE40" s="1193"/>
      <c r="AF40" s="1193"/>
      <c r="AG40" s="1193"/>
      <c r="AH40" s="1193"/>
      <c r="AI40" s="1193"/>
      <c r="AJ40" s="1193"/>
      <c r="AK40" s="1193"/>
      <c r="AL40" s="1193"/>
      <c r="AM40" s="1193"/>
      <c r="AN40" s="1193"/>
      <c r="AO40" s="1193"/>
      <c r="AP40" s="1193"/>
      <c r="AQ40" s="1193"/>
      <c r="AR40" s="1193"/>
      <c r="AS40" s="1193"/>
      <c r="AT40" s="1193"/>
      <c r="AU40" s="1193"/>
      <c r="AV40" s="1193"/>
      <c r="AW40" s="1193"/>
      <c r="AX40" s="1193"/>
      <c r="AY40" s="1194"/>
      <c r="AZ40" s="1194"/>
      <c r="BA40" s="1194"/>
      <c r="BB40" s="1194"/>
      <c r="BC40" s="1194"/>
      <c r="BD40" s="1194"/>
      <c r="BE40" s="1194"/>
      <c r="BF40" s="1195"/>
      <c r="BH40" s="937"/>
      <c r="BI40" s="937"/>
      <c r="BJ40" s="937"/>
    </row>
    <row r="41" spans="2:62" s="914" customFormat="1" ht="25.5" customHeight="1" thickBot="1">
      <c r="B41" s="938"/>
      <c r="D41" s="1192" t="s">
        <v>331</v>
      </c>
      <c r="E41" s="1193"/>
      <c r="F41" s="1193"/>
      <c r="G41" s="1193"/>
      <c r="H41" s="1193"/>
      <c r="I41" s="1193"/>
      <c r="J41" s="1193"/>
      <c r="K41" s="1193"/>
      <c r="L41" s="1193"/>
      <c r="M41" s="1193"/>
      <c r="N41" s="1193"/>
      <c r="O41" s="1193"/>
      <c r="P41" s="1193"/>
      <c r="Q41" s="1193"/>
      <c r="R41" s="1193"/>
      <c r="S41" s="1193"/>
      <c r="T41" s="1193"/>
      <c r="U41" s="1193"/>
      <c r="V41" s="1193"/>
      <c r="W41" s="1193"/>
      <c r="X41" s="1193"/>
      <c r="Y41" s="1193"/>
      <c r="Z41" s="1193"/>
      <c r="AA41" s="1193"/>
      <c r="AB41" s="1193"/>
      <c r="AC41" s="1193"/>
      <c r="AD41" s="1193"/>
      <c r="AE41" s="1299"/>
      <c r="AF41" s="1299"/>
      <c r="AG41" s="1193"/>
      <c r="AH41" s="1193"/>
      <c r="AI41" s="1193"/>
      <c r="AJ41" s="1193"/>
      <c r="AK41" s="1193"/>
      <c r="AL41" s="1193"/>
      <c r="AM41" s="1193"/>
      <c r="AN41" s="1193"/>
      <c r="AO41" s="1193"/>
      <c r="AP41" s="1193"/>
      <c r="AQ41" s="1193"/>
      <c r="AR41" s="1193"/>
      <c r="AS41" s="1193"/>
      <c r="AT41" s="1193"/>
      <c r="AU41" s="1193"/>
      <c r="AV41" s="1193"/>
      <c r="AW41" s="1193"/>
      <c r="AX41" s="1193"/>
      <c r="AY41" s="1193"/>
      <c r="AZ41" s="1193"/>
      <c r="BA41" s="1193"/>
      <c r="BB41" s="1193"/>
      <c r="BC41" s="1193"/>
      <c r="BD41" s="1193"/>
      <c r="BE41" s="1193"/>
      <c r="BF41" s="1307"/>
      <c r="BH41" s="939"/>
      <c r="BI41" s="940"/>
      <c r="BJ41" s="940"/>
    </row>
    <row r="42" spans="4:62" s="971" customFormat="1" ht="42.75" customHeight="1">
      <c r="D42" s="1110" t="s">
        <v>407</v>
      </c>
      <c r="E42" s="1111"/>
      <c r="F42" s="1112"/>
      <c r="G42" s="1295" t="s">
        <v>377</v>
      </c>
      <c r="H42" s="1296"/>
      <c r="I42" s="1296"/>
      <c r="J42" s="1296"/>
      <c r="K42" s="1296"/>
      <c r="L42" s="1296"/>
      <c r="M42" s="1296"/>
      <c r="N42" s="1296"/>
      <c r="O42" s="1296"/>
      <c r="P42" s="1296"/>
      <c r="Q42" s="1296"/>
      <c r="R42" s="1296"/>
      <c r="S42" s="1296"/>
      <c r="T42" s="1297"/>
      <c r="U42" s="1140"/>
      <c r="V42" s="1179"/>
      <c r="W42" s="1140">
        <v>2</v>
      </c>
      <c r="X42" s="1179"/>
      <c r="Y42" s="1140"/>
      <c r="Z42" s="1179"/>
      <c r="AA42" s="1140">
        <v>2</v>
      </c>
      <c r="AB42" s="1179"/>
      <c r="AC42" s="1181">
        <v>3</v>
      </c>
      <c r="AD42" s="1305"/>
      <c r="AE42" s="1181">
        <f aca="true" t="shared" si="1" ref="AE42:AE47">AC42*30</f>
        <v>90</v>
      </c>
      <c r="AF42" s="1182"/>
      <c r="AG42" s="1170">
        <f aca="true" t="shared" si="2" ref="AG42:AG47">AI42+AK42+AM42</f>
        <v>54</v>
      </c>
      <c r="AH42" s="1180"/>
      <c r="AI42" s="1140">
        <v>36</v>
      </c>
      <c r="AJ42" s="1179"/>
      <c r="AK42" s="1140">
        <v>18</v>
      </c>
      <c r="AL42" s="1218"/>
      <c r="AM42" s="1140"/>
      <c r="AN42" s="1218"/>
      <c r="AO42" s="1140">
        <f aca="true" t="shared" si="3" ref="AO42:AO47">AE42-AG42</f>
        <v>36</v>
      </c>
      <c r="AP42" s="1180"/>
      <c r="AQ42" s="1140"/>
      <c r="AR42" s="1141"/>
      <c r="AS42" s="1141"/>
      <c r="AT42" s="1169"/>
      <c r="AU42" s="1140">
        <v>3</v>
      </c>
      <c r="AV42" s="1141"/>
      <c r="AW42" s="1141"/>
      <c r="AX42" s="1142"/>
      <c r="AY42" s="1181"/>
      <c r="AZ42" s="1204"/>
      <c r="BA42" s="1204"/>
      <c r="BB42" s="1205"/>
      <c r="BC42" s="1181"/>
      <c r="BD42" s="1204"/>
      <c r="BE42" s="1204"/>
      <c r="BF42" s="1205"/>
      <c r="BH42" s="972"/>
      <c r="BI42" s="973"/>
      <c r="BJ42" s="973"/>
    </row>
    <row r="43" spans="4:62" s="971" customFormat="1" ht="37.5" customHeight="1">
      <c r="D43" s="1036" t="s">
        <v>408</v>
      </c>
      <c r="E43" s="1037"/>
      <c r="F43" s="1038"/>
      <c r="G43" s="1189" t="s">
        <v>378</v>
      </c>
      <c r="H43" s="1190"/>
      <c r="I43" s="1190"/>
      <c r="J43" s="1190"/>
      <c r="K43" s="1190"/>
      <c r="L43" s="1190"/>
      <c r="M43" s="1190"/>
      <c r="N43" s="1190"/>
      <c r="O43" s="1190"/>
      <c r="P43" s="1190"/>
      <c r="Q43" s="1190"/>
      <c r="R43" s="1190"/>
      <c r="S43" s="1190"/>
      <c r="T43" s="1191"/>
      <c r="U43" s="1152"/>
      <c r="V43" s="1178"/>
      <c r="W43" s="1152">
        <v>1</v>
      </c>
      <c r="X43" s="1178"/>
      <c r="Y43" s="1152"/>
      <c r="Z43" s="1178"/>
      <c r="AA43" s="1152">
        <v>1</v>
      </c>
      <c r="AB43" s="1178"/>
      <c r="AC43" s="1162">
        <v>2</v>
      </c>
      <c r="AD43" s="1184"/>
      <c r="AE43" s="1162">
        <f t="shared" si="1"/>
        <v>60</v>
      </c>
      <c r="AF43" s="1176"/>
      <c r="AG43" s="1145">
        <f t="shared" si="2"/>
        <v>36</v>
      </c>
      <c r="AH43" s="1147"/>
      <c r="AI43" s="1152">
        <v>18</v>
      </c>
      <c r="AJ43" s="1178"/>
      <c r="AK43" s="1152">
        <v>18</v>
      </c>
      <c r="AL43" s="1177"/>
      <c r="AM43" s="1152"/>
      <c r="AN43" s="1177"/>
      <c r="AO43" s="1152">
        <f t="shared" si="3"/>
        <v>24</v>
      </c>
      <c r="AP43" s="1147"/>
      <c r="AQ43" s="1152">
        <v>2</v>
      </c>
      <c r="AR43" s="1153"/>
      <c r="AS43" s="1153"/>
      <c r="AT43" s="1175"/>
      <c r="AU43" s="1152"/>
      <c r="AV43" s="1153"/>
      <c r="AW43" s="1153"/>
      <c r="AX43" s="1154"/>
      <c r="AY43" s="1162"/>
      <c r="AZ43" s="1163"/>
      <c r="BA43" s="1163"/>
      <c r="BB43" s="1164"/>
      <c r="BC43" s="1162"/>
      <c r="BD43" s="1163"/>
      <c r="BE43" s="1163"/>
      <c r="BF43" s="1164"/>
      <c r="BH43" s="972"/>
      <c r="BI43" s="973"/>
      <c r="BJ43" s="973"/>
    </row>
    <row r="44" spans="4:62" s="971" customFormat="1" ht="43.5" customHeight="1">
      <c r="D44" s="1036" t="s">
        <v>409</v>
      </c>
      <c r="E44" s="1037"/>
      <c r="F44" s="1038"/>
      <c r="G44" s="1189" t="s">
        <v>379</v>
      </c>
      <c r="H44" s="1242"/>
      <c r="I44" s="1242"/>
      <c r="J44" s="1242"/>
      <c r="K44" s="1242"/>
      <c r="L44" s="1242"/>
      <c r="M44" s="1242"/>
      <c r="N44" s="1242"/>
      <c r="O44" s="1242"/>
      <c r="P44" s="1242"/>
      <c r="Q44" s="1242"/>
      <c r="R44" s="1242"/>
      <c r="S44" s="1242"/>
      <c r="T44" s="1243"/>
      <c r="U44" s="1152"/>
      <c r="V44" s="1178"/>
      <c r="W44" s="1244">
        <v>2</v>
      </c>
      <c r="X44" s="1178"/>
      <c r="Y44" s="1152"/>
      <c r="Z44" s="1178"/>
      <c r="AA44" s="1152">
        <v>1</v>
      </c>
      <c r="AB44" s="1178"/>
      <c r="AC44" s="1162">
        <v>3</v>
      </c>
      <c r="AD44" s="1184"/>
      <c r="AE44" s="1162">
        <f t="shared" si="1"/>
        <v>90</v>
      </c>
      <c r="AF44" s="1176"/>
      <c r="AG44" s="1145">
        <f t="shared" si="2"/>
        <v>72</v>
      </c>
      <c r="AH44" s="1183"/>
      <c r="AI44" s="1152"/>
      <c r="AJ44" s="1178"/>
      <c r="AK44" s="1152">
        <v>72</v>
      </c>
      <c r="AL44" s="1177"/>
      <c r="AM44" s="1152"/>
      <c r="AN44" s="1177"/>
      <c r="AO44" s="1152">
        <f t="shared" si="3"/>
        <v>18</v>
      </c>
      <c r="AP44" s="1147"/>
      <c r="AQ44" s="1152">
        <v>2</v>
      </c>
      <c r="AR44" s="1153"/>
      <c r="AS44" s="1153"/>
      <c r="AT44" s="1175"/>
      <c r="AU44" s="1152">
        <v>2</v>
      </c>
      <c r="AV44" s="1153"/>
      <c r="AW44" s="1153"/>
      <c r="AX44" s="1154"/>
      <c r="AY44" s="1162"/>
      <c r="AZ44" s="1163"/>
      <c r="BA44" s="1163"/>
      <c r="BB44" s="1164"/>
      <c r="BC44" s="1162"/>
      <c r="BD44" s="1163"/>
      <c r="BE44" s="1163"/>
      <c r="BF44" s="1164"/>
      <c r="BH44" s="972"/>
      <c r="BI44" s="973"/>
      <c r="BJ44" s="973"/>
    </row>
    <row r="45" spans="4:62" s="971" customFormat="1" ht="51.75" customHeight="1">
      <c r="D45" s="1113" t="s">
        <v>410</v>
      </c>
      <c r="E45" s="1114"/>
      <c r="F45" s="1115"/>
      <c r="G45" s="1189" t="s">
        <v>380</v>
      </c>
      <c r="H45" s="1190"/>
      <c r="I45" s="1190"/>
      <c r="J45" s="1190"/>
      <c r="K45" s="1190"/>
      <c r="L45" s="1190"/>
      <c r="M45" s="1190"/>
      <c r="N45" s="1190"/>
      <c r="O45" s="1190"/>
      <c r="P45" s="1190"/>
      <c r="Q45" s="1190"/>
      <c r="R45" s="1190"/>
      <c r="S45" s="1190"/>
      <c r="T45" s="1191"/>
      <c r="U45" s="1152"/>
      <c r="V45" s="1178"/>
      <c r="W45" s="1152">
        <v>1</v>
      </c>
      <c r="X45" s="1178"/>
      <c r="Y45" s="1152"/>
      <c r="Z45" s="1178"/>
      <c r="AA45" s="1152">
        <v>1</v>
      </c>
      <c r="AB45" s="1178"/>
      <c r="AC45" s="1162">
        <v>3</v>
      </c>
      <c r="AD45" s="1184"/>
      <c r="AE45" s="1162">
        <f t="shared" si="1"/>
        <v>90</v>
      </c>
      <c r="AF45" s="1176"/>
      <c r="AG45" s="1145">
        <f t="shared" si="2"/>
        <v>54</v>
      </c>
      <c r="AH45" s="1147"/>
      <c r="AI45" s="1152">
        <v>18</v>
      </c>
      <c r="AJ45" s="1178"/>
      <c r="AK45" s="1152">
        <v>36</v>
      </c>
      <c r="AL45" s="1177"/>
      <c r="AM45" s="1152"/>
      <c r="AN45" s="1177"/>
      <c r="AO45" s="1152">
        <f t="shared" si="3"/>
        <v>36</v>
      </c>
      <c r="AP45" s="1147"/>
      <c r="AQ45" s="1152">
        <v>3</v>
      </c>
      <c r="AR45" s="1153"/>
      <c r="AS45" s="1153"/>
      <c r="AT45" s="1175"/>
      <c r="AU45" s="1152"/>
      <c r="AV45" s="1153"/>
      <c r="AW45" s="1153"/>
      <c r="AX45" s="1154"/>
      <c r="AY45" s="1162"/>
      <c r="AZ45" s="1163"/>
      <c r="BA45" s="1163"/>
      <c r="BB45" s="1164"/>
      <c r="BC45" s="1162"/>
      <c r="BD45" s="1163"/>
      <c r="BE45" s="1163"/>
      <c r="BF45" s="1164"/>
      <c r="BH45" s="972"/>
      <c r="BI45" s="973"/>
      <c r="BJ45" s="973"/>
    </row>
    <row r="46" spans="4:62" s="971" customFormat="1" ht="34.5" customHeight="1">
      <c r="D46" s="1113" t="s">
        <v>411</v>
      </c>
      <c r="E46" s="1114"/>
      <c r="F46" s="1115"/>
      <c r="G46" s="1189" t="s">
        <v>381</v>
      </c>
      <c r="H46" s="1190"/>
      <c r="I46" s="1190"/>
      <c r="J46" s="1190"/>
      <c r="K46" s="1190"/>
      <c r="L46" s="1190"/>
      <c r="M46" s="1190"/>
      <c r="N46" s="1190"/>
      <c r="O46" s="1190"/>
      <c r="P46" s="1190"/>
      <c r="Q46" s="1190"/>
      <c r="R46" s="1190"/>
      <c r="S46" s="1190"/>
      <c r="T46" s="1191"/>
      <c r="U46" s="1152">
        <v>1</v>
      </c>
      <c r="V46" s="1178"/>
      <c r="W46" s="1152"/>
      <c r="X46" s="1178"/>
      <c r="Y46" s="1152"/>
      <c r="Z46" s="1178"/>
      <c r="AA46" s="1152">
        <v>1</v>
      </c>
      <c r="AB46" s="1178"/>
      <c r="AC46" s="1162">
        <v>6</v>
      </c>
      <c r="AD46" s="1184"/>
      <c r="AE46" s="1162">
        <f t="shared" si="1"/>
        <v>180</v>
      </c>
      <c r="AF46" s="1176"/>
      <c r="AG46" s="1145">
        <f t="shared" si="2"/>
        <v>90</v>
      </c>
      <c r="AH46" s="1147"/>
      <c r="AI46" s="1152">
        <v>46</v>
      </c>
      <c r="AJ46" s="1178"/>
      <c r="AK46" s="1152">
        <v>44</v>
      </c>
      <c r="AL46" s="1178"/>
      <c r="AM46" s="1152"/>
      <c r="AN46" s="1178"/>
      <c r="AO46" s="1152">
        <f t="shared" si="3"/>
        <v>90</v>
      </c>
      <c r="AP46" s="1147"/>
      <c r="AQ46" s="1152">
        <v>5</v>
      </c>
      <c r="AR46" s="1153"/>
      <c r="AS46" s="1153"/>
      <c r="AT46" s="1175"/>
      <c r="AU46" s="1152"/>
      <c r="AV46" s="1153"/>
      <c r="AW46" s="1153"/>
      <c r="AX46" s="1154"/>
      <c r="AY46" s="1162"/>
      <c r="AZ46" s="1163"/>
      <c r="BA46" s="1163"/>
      <c r="BB46" s="1164"/>
      <c r="BC46" s="1162"/>
      <c r="BD46" s="1163"/>
      <c r="BE46" s="1163"/>
      <c r="BF46" s="1164"/>
      <c r="BH46" s="972"/>
      <c r="BI46" s="973"/>
      <c r="BJ46" s="973"/>
    </row>
    <row r="47" spans="4:62" s="971" customFormat="1" ht="34.5" customHeight="1">
      <c r="D47" s="1036" t="s">
        <v>412</v>
      </c>
      <c r="E47" s="1037"/>
      <c r="F47" s="1038"/>
      <c r="G47" s="1189" t="s">
        <v>383</v>
      </c>
      <c r="H47" s="1190"/>
      <c r="I47" s="1190"/>
      <c r="J47" s="1190"/>
      <c r="K47" s="1190"/>
      <c r="L47" s="1190"/>
      <c r="M47" s="1190"/>
      <c r="N47" s="1190"/>
      <c r="O47" s="1190"/>
      <c r="P47" s="1190"/>
      <c r="Q47" s="1190"/>
      <c r="R47" s="1190"/>
      <c r="S47" s="1190"/>
      <c r="T47" s="1191"/>
      <c r="U47" s="1152">
        <v>1</v>
      </c>
      <c r="V47" s="1178"/>
      <c r="W47" s="1152"/>
      <c r="X47" s="1178"/>
      <c r="Y47" s="1152"/>
      <c r="Z47" s="1178"/>
      <c r="AA47" s="1152">
        <v>1</v>
      </c>
      <c r="AB47" s="1178"/>
      <c r="AC47" s="1162">
        <v>5</v>
      </c>
      <c r="AD47" s="1184"/>
      <c r="AE47" s="1162">
        <f t="shared" si="1"/>
        <v>150</v>
      </c>
      <c r="AF47" s="1176"/>
      <c r="AG47" s="1145">
        <f t="shared" si="2"/>
        <v>54</v>
      </c>
      <c r="AH47" s="1147"/>
      <c r="AI47" s="1152">
        <v>18</v>
      </c>
      <c r="AJ47" s="1178"/>
      <c r="AK47" s="1152">
        <v>36</v>
      </c>
      <c r="AL47" s="1178"/>
      <c r="AM47" s="1152"/>
      <c r="AN47" s="1178"/>
      <c r="AO47" s="1152">
        <f t="shared" si="3"/>
        <v>96</v>
      </c>
      <c r="AP47" s="1147"/>
      <c r="AQ47" s="1152">
        <v>3</v>
      </c>
      <c r="AR47" s="1153"/>
      <c r="AS47" s="1153"/>
      <c r="AT47" s="1175"/>
      <c r="AU47" s="1152"/>
      <c r="AV47" s="1153"/>
      <c r="AW47" s="1153"/>
      <c r="AX47" s="1154"/>
      <c r="AY47" s="1162"/>
      <c r="AZ47" s="1163"/>
      <c r="BA47" s="1163"/>
      <c r="BB47" s="1164"/>
      <c r="BC47" s="1162"/>
      <c r="BD47" s="1163"/>
      <c r="BE47" s="1163"/>
      <c r="BF47" s="1164"/>
      <c r="BH47" s="972"/>
      <c r="BI47" s="973"/>
      <c r="BJ47" s="973"/>
    </row>
    <row r="48" spans="4:62" s="971" customFormat="1" ht="54.75" customHeight="1" thickBot="1">
      <c r="D48" s="1039" t="s">
        <v>413</v>
      </c>
      <c r="E48" s="1040"/>
      <c r="F48" s="1041"/>
      <c r="G48" s="1248" t="s">
        <v>384</v>
      </c>
      <c r="H48" s="1249"/>
      <c r="I48" s="1249"/>
      <c r="J48" s="1249"/>
      <c r="K48" s="1249"/>
      <c r="L48" s="1249"/>
      <c r="M48" s="1249"/>
      <c r="N48" s="1249"/>
      <c r="O48" s="1249"/>
      <c r="P48" s="1249"/>
      <c r="Q48" s="1249"/>
      <c r="R48" s="1249"/>
      <c r="S48" s="1249"/>
      <c r="T48" s="1250"/>
      <c r="U48" s="1121"/>
      <c r="V48" s="1241"/>
      <c r="W48" s="1121"/>
      <c r="X48" s="1241"/>
      <c r="Y48" s="1121">
        <v>1</v>
      </c>
      <c r="Z48" s="1241"/>
      <c r="AA48" s="1121"/>
      <c r="AB48" s="1241"/>
      <c r="AC48" s="1166">
        <v>1</v>
      </c>
      <c r="AD48" s="1246"/>
      <c r="AE48" s="1166">
        <v>30</v>
      </c>
      <c r="AF48" s="1338"/>
      <c r="AG48" s="1138"/>
      <c r="AH48" s="1122"/>
      <c r="AI48" s="1121"/>
      <c r="AJ48" s="1241"/>
      <c r="AK48" s="1121"/>
      <c r="AL48" s="1241"/>
      <c r="AM48" s="1121"/>
      <c r="AN48" s="1241"/>
      <c r="AO48" s="1121">
        <v>30</v>
      </c>
      <c r="AP48" s="1122"/>
      <c r="AQ48" s="1121"/>
      <c r="AR48" s="1143"/>
      <c r="AS48" s="1143"/>
      <c r="AT48" s="1280"/>
      <c r="AU48" s="1121"/>
      <c r="AV48" s="1143"/>
      <c r="AW48" s="1143"/>
      <c r="AX48" s="1144"/>
      <c r="AY48" s="1166"/>
      <c r="AZ48" s="1167"/>
      <c r="BA48" s="1167"/>
      <c r="BB48" s="1168"/>
      <c r="BC48" s="1166"/>
      <c r="BD48" s="1167"/>
      <c r="BE48" s="1167"/>
      <c r="BF48" s="1168"/>
      <c r="BH48" s="972"/>
      <c r="BI48" s="973"/>
      <c r="BJ48" s="973"/>
    </row>
    <row r="49" spans="4:62" s="971" customFormat="1" ht="55.5" customHeight="1" thickBot="1">
      <c r="D49" s="1209" t="s">
        <v>361</v>
      </c>
      <c r="E49" s="1210"/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0"/>
      <c r="T49" s="1211"/>
      <c r="U49" s="1135">
        <v>2</v>
      </c>
      <c r="V49" s="1220"/>
      <c r="W49" s="1245">
        <v>4</v>
      </c>
      <c r="X49" s="1220"/>
      <c r="Y49" s="1414">
        <v>1</v>
      </c>
      <c r="Z49" s="1307"/>
      <c r="AA49" s="1135">
        <v>6</v>
      </c>
      <c r="AB49" s="1220"/>
      <c r="AC49" s="1135">
        <f>SUM(AC42:AC48)</f>
        <v>23</v>
      </c>
      <c r="AD49" s="1220"/>
      <c r="AE49" s="1135">
        <f>SUM(AE42:AE48)</f>
        <v>690</v>
      </c>
      <c r="AF49" s="1220"/>
      <c r="AG49" s="1135">
        <f>SUM(AG42:AG48)</f>
        <v>360</v>
      </c>
      <c r="AH49" s="1220"/>
      <c r="AI49" s="1135">
        <f>SUM(AI42:AI48)</f>
        <v>136</v>
      </c>
      <c r="AJ49" s="1220"/>
      <c r="AK49" s="1135">
        <f>SUM(AK42:AK48)</f>
        <v>224</v>
      </c>
      <c r="AL49" s="1220"/>
      <c r="AM49" s="1025"/>
      <c r="AN49" s="1026"/>
      <c r="AO49" s="1135">
        <f>SUM(AO42:AO48)</f>
        <v>330</v>
      </c>
      <c r="AP49" s="1220"/>
      <c r="AQ49" s="1135">
        <f>SUM(AQ42:AQ48)</f>
        <v>15</v>
      </c>
      <c r="AR49" s="1271"/>
      <c r="AS49" s="1271"/>
      <c r="AT49" s="1272"/>
      <c r="AU49" s="1135">
        <f>SUM(AU42:AU48)</f>
        <v>5</v>
      </c>
      <c r="AV49" s="1271"/>
      <c r="AW49" s="1271"/>
      <c r="AX49" s="1272"/>
      <c r="AY49" s="1125"/>
      <c r="AZ49" s="1279"/>
      <c r="BA49" s="1279"/>
      <c r="BB49" s="1253"/>
      <c r="BC49" s="1027"/>
      <c r="BD49" s="1028"/>
      <c r="BE49" s="1028"/>
      <c r="BF49" s="1029"/>
      <c r="BH49" s="972"/>
      <c r="BI49" s="973"/>
      <c r="BJ49" s="973"/>
    </row>
    <row r="50" spans="1:62" s="167" customFormat="1" ht="15.75" customHeight="1" thickBot="1">
      <c r="A50" s="165"/>
      <c r="B50" s="165"/>
      <c r="C50" s="595"/>
      <c r="D50" s="1274"/>
      <c r="E50" s="1275"/>
      <c r="F50" s="1275"/>
      <c r="G50" s="1275"/>
      <c r="H50" s="1275"/>
      <c r="I50" s="1275"/>
      <c r="J50" s="1275"/>
      <c r="K50" s="1275"/>
      <c r="L50" s="1275"/>
      <c r="M50" s="1275"/>
      <c r="N50" s="1275"/>
      <c r="O50" s="1275"/>
      <c r="P50" s="1275"/>
      <c r="Q50" s="1275"/>
      <c r="R50" s="1275"/>
      <c r="S50" s="1275"/>
      <c r="T50" s="1275"/>
      <c r="U50" s="1275"/>
      <c r="V50" s="1275"/>
      <c r="W50" s="1275"/>
      <c r="X50" s="1275"/>
      <c r="Y50" s="1275"/>
      <c r="Z50" s="1275"/>
      <c r="AA50" s="1275"/>
      <c r="AB50" s="1275"/>
      <c r="AC50" s="1275"/>
      <c r="AD50" s="1275"/>
      <c r="AE50" s="1275"/>
      <c r="AF50" s="1275"/>
      <c r="AG50" s="1275"/>
      <c r="AH50" s="1275"/>
      <c r="AI50" s="1275"/>
      <c r="AJ50" s="1275"/>
      <c r="AK50" s="1275"/>
      <c r="AL50" s="1275"/>
      <c r="AM50" s="1275"/>
      <c r="AN50" s="1275"/>
      <c r="AO50" s="1275"/>
      <c r="AP50" s="1275"/>
      <c r="AQ50" s="1275"/>
      <c r="AR50" s="1275"/>
      <c r="AS50" s="1275"/>
      <c r="AT50" s="1275"/>
      <c r="AU50" s="1275"/>
      <c r="AV50" s="1275"/>
      <c r="AW50" s="1275"/>
      <c r="AX50" s="1275"/>
      <c r="AY50" s="1275"/>
      <c r="AZ50" s="1275"/>
      <c r="BA50" s="1275"/>
      <c r="BB50" s="1275"/>
      <c r="BC50" s="1275"/>
      <c r="BD50" s="1275"/>
      <c r="BE50" s="1275"/>
      <c r="BF50" s="1275"/>
      <c r="BG50" s="165"/>
      <c r="BH50" s="165"/>
      <c r="BI50" s="165"/>
      <c r="BJ50" s="165"/>
    </row>
    <row r="51" spans="4:62" s="170" customFormat="1" ht="24.75" customHeight="1" thickBot="1">
      <c r="D51" s="1006"/>
      <c r="E51" s="1007"/>
      <c r="F51" s="1007"/>
      <c r="G51" s="1007"/>
      <c r="H51" s="1007"/>
      <c r="I51" s="1007"/>
      <c r="J51" s="1007"/>
      <c r="K51" s="1007"/>
      <c r="L51" s="1007"/>
      <c r="M51" s="1007"/>
      <c r="N51" s="1007"/>
      <c r="O51" s="1007"/>
      <c r="P51" s="1007"/>
      <c r="Q51" s="1215" t="s">
        <v>352</v>
      </c>
      <c r="R51" s="1215"/>
      <c r="S51" s="1215"/>
      <c r="T51" s="1215"/>
      <c r="U51" s="1215"/>
      <c r="V51" s="1215"/>
      <c r="W51" s="1215"/>
      <c r="X51" s="1215"/>
      <c r="Y51" s="1215"/>
      <c r="Z51" s="1215"/>
      <c r="AA51" s="1215"/>
      <c r="AB51" s="1215"/>
      <c r="AC51" s="1216"/>
      <c r="AD51" s="1216"/>
      <c r="AE51" s="1215"/>
      <c r="AF51" s="1215"/>
      <c r="AG51" s="1215"/>
      <c r="AH51" s="1215"/>
      <c r="AI51" s="1216"/>
      <c r="AJ51" s="1216"/>
      <c r="AK51" s="1216"/>
      <c r="AL51" s="1216"/>
      <c r="AM51" s="1216"/>
      <c r="AN51" s="1216"/>
      <c r="AO51" s="1215"/>
      <c r="AP51" s="1215"/>
      <c r="AQ51" s="828"/>
      <c r="AR51" s="828"/>
      <c r="AS51" s="828"/>
      <c r="AT51" s="828"/>
      <c r="AU51" s="828"/>
      <c r="AV51" s="828"/>
      <c r="AW51" s="828"/>
      <c r="AX51" s="828"/>
      <c r="AY51" s="828"/>
      <c r="AZ51" s="828"/>
      <c r="BA51" s="828"/>
      <c r="BB51" s="828"/>
      <c r="BC51" s="828"/>
      <c r="BD51" s="828"/>
      <c r="BE51" s="828"/>
      <c r="BF51" s="829"/>
      <c r="BH51" s="172"/>
      <c r="BI51" s="171"/>
      <c r="BJ51" s="171"/>
    </row>
    <row r="52" spans="4:62" s="170" customFormat="1" ht="49.5" customHeight="1">
      <c r="D52" s="1206" t="s">
        <v>414</v>
      </c>
      <c r="E52" s="1207"/>
      <c r="F52" s="1208"/>
      <c r="G52" s="1212" t="s">
        <v>385</v>
      </c>
      <c r="H52" s="1213"/>
      <c r="I52" s="1213"/>
      <c r="J52" s="1213"/>
      <c r="K52" s="1213"/>
      <c r="L52" s="1213"/>
      <c r="M52" s="1213"/>
      <c r="N52" s="1213"/>
      <c r="O52" s="1213"/>
      <c r="P52" s="1213"/>
      <c r="Q52" s="1213"/>
      <c r="R52" s="1213"/>
      <c r="S52" s="1213"/>
      <c r="T52" s="1214"/>
      <c r="U52" s="1173">
        <v>1</v>
      </c>
      <c r="V52" s="1217"/>
      <c r="W52" s="1173"/>
      <c r="X52" s="1174"/>
      <c r="Y52" s="1173"/>
      <c r="Z52" s="1174"/>
      <c r="AA52" s="1173">
        <v>1</v>
      </c>
      <c r="AB52" s="1174"/>
      <c r="AC52" s="1171">
        <v>5</v>
      </c>
      <c r="AD52" s="1335"/>
      <c r="AE52" s="1171">
        <f>AC52*30</f>
        <v>150</v>
      </c>
      <c r="AF52" s="1172"/>
      <c r="AG52" s="1219">
        <f>AI52+AK52+AM52</f>
        <v>72</v>
      </c>
      <c r="AH52" s="1174"/>
      <c r="AI52" s="1219">
        <v>18</v>
      </c>
      <c r="AJ52" s="1174"/>
      <c r="AK52" s="1173">
        <v>36</v>
      </c>
      <c r="AL52" s="1174"/>
      <c r="AM52" s="1173">
        <v>18</v>
      </c>
      <c r="AN52" s="1218"/>
      <c r="AO52" s="1173">
        <f>AE52-AG52</f>
        <v>78</v>
      </c>
      <c r="AP52" s="1174"/>
      <c r="AQ52" s="1170">
        <v>4</v>
      </c>
      <c r="AR52" s="1141"/>
      <c r="AS52" s="1141"/>
      <c r="AT52" s="1169"/>
      <c r="AU52" s="1140"/>
      <c r="AV52" s="1141"/>
      <c r="AW52" s="1141"/>
      <c r="AX52" s="1169"/>
      <c r="AY52" s="1140"/>
      <c r="AZ52" s="1141"/>
      <c r="BA52" s="1141"/>
      <c r="BB52" s="1169"/>
      <c r="BC52" s="1140"/>
      <c r="BD52" s="1141"/>
      <c r="BE52" s="1141"/>
      <c r="BF52" s="1142"/>
      <c r="BG52" s="836"/>
      <c r="BH52" s="171"/>
      <c r="BI52" s="171"/>
      <c r="BJ52" s="171"/>
    </row>
    <row r="53" spans="4:62" s="971" customFormat="1" ht="31.5" customHeight="1" thickBot="1">
      <c r="D53" s="1276" t="s">
        <v>415</v>
      </c>
      <c r="E53" s="1277"/>
      <c r="F53" s="1278"/>
      <c r="G53" s="1363" t="s">
        <v>382</v>
      </c>
      <c r="H53" s="1364"/>
      <c r="I53" s="1364"/>
      <c r="J53" s="1364"/>
      <c r="K53" s="1364"/>
      <c r="L53" s="1364"/>
      <c r="M53" s="1364"/>
      <c r="N53" s="1364"/>
      <c r="O53" s="1364"/>
      <c r="P53" s="1364"/>
      <c r="Q53" s="1364"/>
      <c r="R53" s="1364"/>
      <c r="S53" s="1364"/>
      <c r="T53" s="1365"/>
      <c r="U53" s="1121"/>
      <c r="V53" s="1342"/>
      <c r="W53" s="1121" t="s">
        <v>252</v>
      </c>
      <c r="X53" s="1122"/>
      <c r="Y53" s="1121"/>
      <c r="Z53" s="1122"/>
      <c r="AA53" s="1121">
        <v>1.2</v>
      </c>
      <c r="AB53" s="1122"/>
      <c r="AC53" s="1166">
        <v>9</v>
      </c>
      <c r="AD53" s="1246"/>
      <c r="AE53" s="1337">
        <f>AC53*30</f>
        <v>270</v>
      </c>
      <c r="AF53" s="1338"/>
      <c r="AG53" s="1273">
        <f>AI53+AK53+AM53</f>
        <v>144</v>
      </c>
      <c r="AH53" s="1122"/>
      <c r="AI53" s="1138">
        <v>36</v>
      </c>
      <c r="AJ53" s="1122"/>
      <c r="AK53" s="1121">
        <v>72</v>
      </c>
      <c r="AL53" s="1122"/>
      <c r="AM53" s="1121">
        <v>36</v>
      </c>
      <c r="AN53" s="1241"/>
      <c r="AO53" s="1367">
        <f>AE53-AG53</f>
        <v>126</v>
      </c>
      <c r="AP53" s="1122"/>
      <c r="AQ53" s="1145">
        <v>4</v>
      </c>
      <c r="AR53" s="1153"/>
      <c r="AS53" s="1153"/>
      <c r="AT53" s="1175"/>
      <c r="AU53" s="1152">
        <v>4</v>
      </c>
      <c r="AV53" s="1153"/>
      <c r="AW53" s="1153"/>
      <c r="AX53" s="1175"/>
      <c r="AY53" s="1152"/>
      <c r="AZ53" s="1153"/>
      <c r="BA53" s="1153"/>
      <c r="BB53" s="1175"/>
      <c r="BC53" s="1121"/>
      <c r="BD53" s="1143"/>
      <c r="BE53" s="1143"/>
      <c r="BF53" s="1144"/>
      <c r="BH53" s="972"/>
      <c r="BI53" s="973"/>
      <c r="BJ53" s="973"/>
    </row>
    <row r="54" spans="4:62" s="170" customFormat="1" ht="28.5" customHeight="1" thickBot="1">
      <c r="D54" s="1010" t="s">
        <v>353</v>
      </c>
      <c r="E54" s="1011"/>
      <c r="F54" s="1011"/>
      <c r="G54" s="1011"/>
      <c r="H54" s="1011"/>
      <c r="I54" s="1011"/>
      <c r="J54" s="1011"/>
      <c r="K54" s="1011"/>
      <c r="L54" s="1011"/>
      <c r="M54" s="1011"/>
      <c r="N54" s="1011"/>
      <c r="O54" s="1011"/>
      <c r="P54" s="1011"/>
      <c r="Q54" s="1011"/>
      <c r="R54" s="1011"/>
      <c r="S54" s="1011"/>
      <c r="T54" s="1011"/>
      <c r="U54" s="974"/>
      <c r="V54" s="974"/>
      <c r="W54" s="1057"/>
      <c r="X54" s="1057"/>
      <c r="Y54" s="1057"/>
      <c r="Z54" s="1057"/>
      <c r="AA54" s="1057"/>
      <c r="AB54" s="1057"/>
      <c r="AC54" s="1057"/>
      <c r="AD54" s="1057"/>
      <c r="AE54" s="1058"/>
      <c r="AF54" s="1058"/>
      <c r="AG54" s="1058"/>
      <c r="AH54" s="1058"/>
      <c r="AI54" s="1057"/>
      <c r="AJ54" s="1057"/>
      <c r="AK54" s="1057"/>
      <c r="AL54" s="1057"/>
      <c r="AM54" s="1057"/>
      <c r="AN54" s="1057"/>
      <c r="AO54" s="1058"/>
      <c r="AP54" s="1058"/>
      <c r="AQ54" s="1059"/>
      <c r="AR54" s="1059"/>
      <c r="AS54" s="1059"/>
      <c r="AT54" s="1059"/>
      <c r="AU54" s="1059"/>
      <c r="AV54" s="1059"/>
      <c r="AW54" s="1059"/>
      <c r="AX54" s="1059"/>
      <c r="AY54" s="1059"/>
      <c r="AZ54" s="1059"/>
      <c r="BA54" s="1059"/>
      <c r="BB54" s="1059"/>
      <c r="BC54" s="1059"/>
      <c r="BD54" s="1059"/>
      <c r="BE54" s="1059"/>
      <c r="BF54" s="1060"/>
      <c r="BG54" s="971"/>
      <c r="BH54" s="172"/>
      <c r="BI54" s="171"/>
      <c r="BJ54" s="171"/>
    </row>
    <row r="55" spans="4:62" s="971" customFormat="1" ht="55.5" customHeight="1">
      <c r="D55" s="1388" t="s">
        <v>373</v>
      </c>
      <c r="E55" s="1389"/>
      <c r="F55" s="1390"/>
      <c r="G55" s="1391" t="s">
        <v>372</v>
      </c>
      <c r="H55" s="1392"/>
      <c r="I55" s="1392"/>
      <c r="J55" s="1392"/>
      <c r="K55" s="1392"/>
      <c r="L55" s="1392"/>
      <c r="M55" s="1392"/>
      <c r="N55" s="1392"/>
      <c r="O55" s="1392"/>
      <c r="P55" s="1392"/>
      <c r="Q55" s="1392"/>
      <c r="R55" s="1392"/>
      <c r="S55" s="1392"/>
      <c r="T55" s="1393"/>
      <c r="U55" s="1173"/>
      <c r="V55" s="1217"/>
      <c r="W55" s="1368" t="s">
        <v>252</v>
      </c>
      <c r="X55" s="1369"/>
      <c r="Y55" s="1173"/>
      <c r="Z55" s="1174"/>
      <c r="AA55" s="1173">
        <v>1.2</v>
      </c>
      <c r="AB55" s="1174"/>
      <c r="AC55" s="1158">
        <v>4</v>
      </c>
      <c r="AD55" s="1159"/>
      <c r="AE55" s="1158">
        <f>AC55*30</f>
        <v>120</v>
      </c>
      <c r="AF55" s="1262"/>
      <c r="AG55" s="1150">
        <f>AI55+AK55+AM55</f>
        <v>45</v>
      </c>
      <c r="AH55" s="1151"/>
      <c r="AI55" s="1150">
        <v>9</v>
      </c>
      <c r="AJ55" s="1165"/>
      <c r="AK55" s="1151">
        <v>36</v>
      </c>
      <c r="AL55" s="1165"/>
      <c r="AM55" s="1266"/>
      <c r="AN55" s="1267"/>
      <c r="AO55" s="1150">
        <f>AE55-AG55</f>
        <v>75</v>
      </c>
      <c r="AP55" s="1151"/>
      <c r="AQ55" s="1155">
        <v>1.5</v>
      </c>
      <c r="AR55" s="1156"/>
      <c r="AS55" s="1156"/>
      <c r="AT55" s="1157"/>
      <c r="AU55" s="1155">
        <v>1</v>
      </c>
      <c r="AV55" s="1360"/>
      <c r="AW55" s="1360"/>
      <c r="AX55" s="1361"/>
      <c r="AY55" s="1140"/>
      <c r="AZ55" s="1359"/>
      <c r="BA55" s="1359"/>
      <c r="BB55" s="1180"/>
      <c r="BC55" s="1170"/>
      <c r="BD55" s="1359"/>
      <c r="BE55" s="1359"/>
      <c r="BF55" s="1180"/>
      <c r="BH55" s="972"/>
      <c r="BI55" s="973"/>
      <c r="BJ55" s="973"/>
    </row>
    <row r="56" spans="4:62" s="971" customFormat="1" ht="54.75" customHeight="1">
      <c r="D56" s="1036" t="s">
        <v>375</v>
      </c>
      <c r="E56" s="1037"/>
      <c r="F56" s="1038"/>
      <c r="G56" s="1189" t="s">
        <v>326</v>
      </c>
      <c r="H56" s="1343"/>
      <c r="I56" s="1343"/>
      <c r="J56" s="1343"/>
      <c r="K56" s="1343"/>
      <c r="L56" s="1343"/>
      <c r="M56" s="1343"/>
      <c r="N56" s="1343"/>
      <c r="O56" s="1343"/>
      <c r="P56" s="1343"/>
      <c r="Q56" s="1343"/>
      <c r="R56" s="1343"/>
      <c r="S56" s="1343"/>
      <c r="T56" s="1344"/>
      <c r="U56" s="1160"/>
      <c r="V56" s="1161"/>
      <c r="W56" s="1152">
        <v>3</v>
      </c>
      <c r="X56" s="1366"/>
      <c r="Y56" s="1160"/>
      <c r="Z56" s="1183"/>
      <c r="AA56" s="1160"/>
      <c r="AB56" s="1183"/>
      <c r="AC56" s="1158">
        <v>14</v>
      </c>
      <c r="AD56" s="1159"/>
      <c r="AE56" s="1158">
        <f>AC56*30</f>
        <v>420</v>
      </c>
      <c r="AF56" s="1262"/>
      <c r="AG56" s="1150"/>
      <c r="AH56" s="1151"/>
      <c r="AI56" s="1150"/>
      <c r="AJ56" s="1165"/>
      <c r="AK56" s="1151"/>
      <c r="AL56" s="1165"/>
      <c r="AM56" s="1266"/>
      <c r="AN56" s="1267"/>
      <c r="AO56" s="1150">
        <f>AE56-AG56</f>
        <v>420</v>
      </c>
      <c r="AP56" s="1151"/>
      <c r="AQ56" s="1152"/>
      <c r="AR56" s="1153"/>
      <c r="AS56" s="1153"/>
      <c r="AT56" s="1154"/>
      <c r="AU56" s="1152"/>
      <c r="AV56" s="1146"/>
      <c r="AW56" s="1146"/>
      <c r="AX56" s="1147"/>
      <c r="AY56" s="1152"/>
      <c r="AZ56" s="1146"/>
      <c r="BA56" s="1146"/>
      <c r="BB56" s="1147"/>
      <c r="BC56" s="1145"/>
      <c r="BD56" s="1146"/>
      <c r="BE56" s="1146"/>
      <c r="BF56" s="1147"/>
      <c r="BG56" s="975"/>
      <c r="BH56" s="972"/>
      <c r="BI56" s="973"/>
      <c r="BJ56" s="973"/>
    </row>
    <row r="57" spans="4:62" s="971" customFormat="1" ht="55.5" customHeight="1" thickBot="1">
      <c r="D57" s="1039" t="s">
        <v>376</v>
      </c>
      <c r="E57" s="1040"/>
      <c r="F57" s="1041"/>
      <c r="G57" s="1248" t="s">
        <v>374</v>
      </c>
      <c r="H57" s="1373"/>
      <c r="I57" s="1373"/>
      <c r="J57" s="1373"/>
      <c r="K57" s="1373"/>
      <c r="L57" s="1373"/>
      <c r="M57" s="1373"/>
      <c r="N57" s="1373"/>
      <c r="O57" s="1373"/>
      <c r="P57" s="1373"/>
      <c r="Q57" s="1373"/>
      <c r="R57" s="1373"/>
      <c r="S57" s="1373"/>
      <c r="T57" s="1374"/>
      <c r="U57" s="1121"/>
      <c r="V57" s="1342"/>
      <c r="W57" s="1121"/>
      <c r="X57" s="1122"/>
      <c r="Y57" s="1121"/>
      <c r="Z57" s="1122"/>
      <c r="AA57" s="1121"/>
      <c r="AB57" s="1122"/>
      <c r="AC57" s="1263">
        <v>12</v>
      </c>
      <c r="AD57" s="1264"/>
      <c r="AE57" s="1263">
        <f>AC57*30</f>
        <v>360</v>
      </c>
      <c r="AF57" s="1336"/>
      <c r="AG57" s="1258"/>
      <c r="AH57" s="1259"/>
      <c r="AI57" s="1258"/>
      <c r="AJ57" s="1265"/>
      <c r="AK57" s="1259"/>
      <c r="AL57" s="1265"/>
      <c r="AM57" s="1268"/>
      <c r="AN57" s="1269"/>
      <c r="AO57" s="1258">
        <f>AE57-AG57</f>
        <v>360</v>
      </c>
      <c r="AP57" s="1259"/>
      <c r="AQ57" s="1121"/>
      <c r="AR57" s="1143"/>
      <c r="AS57" s="1143"/>
      <c r="AT57" s="1144"/>
      <c r="AU57" s="1121"/>
      <c r="AV57" s="1139"/>
      <c r="AW57" s="1139"/>
      <c r="AX57" s="1122"/>
      <c r="AY57" s="1121"/>
      <c r="AZ57" s="1139"/>
      <c r="BA57" s="1139"/>
      <c r="BB57" s="1122"/>
      <c r="BC57" s="1138"/>
      <c r="BD57" s="1139"/>
      <c r="BE57" s="1139"/>
      <c r="BF57" s="1122"/>
      <c r="BG57" s="992"/>
      <c r="BH57" s="993"/>
      <c r="BI57" s="973"/>
      <c r="BJ57" s="973"/>
    </row>
    <row r="58" spans="4:62" s="971" customFormat="1" ht="24.75" customHeight="1" thickBot="1">
      <c r="D58" s="1385" t="s">
        <v>360</v>
      </c>
      <c r="E58" s="1386"/>
      <c r="F58" s="1386"/>
      <c r="G58" s="1386"/>
      <c r="H58" s="1386"/>
      <c r="I58" s="1386"/>
      <c r="J58" s="1386"/>
      <c r="K58" s="1386"/>
      <c r="L58" s="1386"/>
      <c r="M58" s="1386"/>
      <c r="N58" s="1386"/>
      <c r="O58" s="1386"/>
      <c r="P58" s="1386"/>
      <c r="Q58" s="1386"/>
      <c r="R58" s="1386"/>
      <c r="S58" s="1386"/>
      <c r="T58" s="1387"/>
      <c r="U58" s="1125">
        <f>U52+U53+U55+U56+U57</f>
        <v>1</v>
      </c>
      <c r="V58" s="1126"/>
      <c r="W58" s="1345">
        <v>5</v>
      </c>
      <c r="X58" s="1346"/>
      <c r="Y58" s="1125"/>
      <c r="Z58" s="1126"/>
      <c r="AA58" s="1125">
        <v>5</v>
      </c>
      <c r="AB58" s="1126"/>
      <c r="AC58" s="1125">
        <f>SUM(AC52:AC57)</f>
        <v>44</v>
      </c>
      <c r="AD58" s="1126"/>
      <c r="AE58" s="1125">
        <f>SUM(AE52:AE57)</f>
        <v>1320</v>
      </c>
      <c r="AF58" s="1126"/>
      <c r="AG58" s="1125">
        <f>SUM(AG52:AG57)</f>
        <v>261</v>
      </c>
      <c r="AH58" s="1126"/>
      <c r="AI58" s="1125">
        <f>SUM(AI52:AI57)</f>
        <v>63</v>
      </c>
      <c r="AJ58" s="1126"/>
      <c r="AK58" s="1125">
        <f>SUM(AK52:AK57)</f>
        <v>144</v>
      </c>
      <c r="AL58" s="1126"/>
      <c r="AM58" s="1125">
        <f>SUM(AM52:AM57)</f>
        <v>54</v>
      </c>
      <c r="AN58" s="1126"/>
      <c r="AO58" s="1125">
        <f>SUM(AO52:AO57)</f>
        <v>1059</v>
      </c>
      <c r="AP58" s="1126"/>
      <c r="AQ58" s="1125">
        <f>SUM(AQ52:AQ57)</f>
        <v>9.5</v>
      </c>
      <c r="AR58" s="1362"/>
      <c r="AS58" s="1279"/>
      <c r="AT58" s="1253"/>
      <c r="AU58" s="1125">
        <f>SUM(AU53:AU57)</f>
        <v>5</v>
      </c>
      <c r="AV58" s="1362"/>
      <c r="AW58" s="1279"/>
      <c r="AX58" s="1253"/>
      <c r="AY58" s="1135"/>
      <c r="AZ58" s="1136"/>
      <c r="BA58" s="1136"/>
      <c r="BB58" s="1137"/>
      <c r="BC58" s="1135"/>
      <c r="BD58" s="1136"/>
      <c r="BE58" s="1136"/>
      <c r="BF58" s="1137"/>
      <c r="BG58" s="975"/>
      <c r="BH58" s="972"/>
      <c r="BI58" s="973"/>
      <c r="BJ58" s="973"/>
    </row>
    <row r="59" spans="4:62" s="971" customFormat="1" ht="24.75" customHeight="1" thickBot="1">
      <c r="D59" s="1230" t="s">
        <v>359</v>
      </c>
      <c r="E59" s="1351"/>
      <c r="F59" s="1351"/>
      <c r="G59" s="1351"/>
      <c r="H59" s="1351"/>
      <c r="I59" s="1351"/>
      <c r="J59" s="1351"/>
      <c r="K59" s="1351"/>
      <c r="L59" s="1351"/>
      <c r="M59" s="1351"/>
      <c r="N59" s="1351"/>
      <c r="O59" s="1351"/>
      <c r="P59" s="1351"/>
      <c r="Q59" s="1351"/>
      <c r="R59" s="1351"/>
      <c r="S59" s="1351"/>
      <c r="T59" s="1352"/>
      <c r="U59" s="1123">
        <f>U49+U58</f>
        <v>3</v>
      </c>
      <c r="V59" s="1124"/>
      <c r="W59" s="1123">
        <f>W49+W58</f>
        <v>9</v>
      </c>
      <c r="X59" s="1124"/>
      <c r="Y59" s="1123">
        <v>1</v>
      </c>
      <c r="Z59" s="1124"/>
      <c r="AA59" s="1123">
        <f>AA49+AA58</f>
        <v>11</v>
      </c>
      <c r="AB59" s="1124"/>
      <c r="AC59" s="1123">
        <f>AC49+AC58</f>
        <v>67</v>
      </c>
      <c r="AD59" s="1124"/>
      <c r="AE59" s="1123">
        <f>AE49+AE58</f>
        <v>2010</v>
      </c>
      <c r="AF59" s="1124"/>
      <c r="AG59" s="1123">
        <f>AG49+AG58</f>
        <v>621</v>
      </c>
      <c r="AH59" s="1124"/>
      <c r="AI59" s="1123">
        <f>AI49+AI58</f>
        <v>199</v>
      </c>
      <c r="AJ59" s="1124"/>
      <c r="AK59" s="1123">
        <f>AK49+AK58</f>
        <v>368</v>
      </c>
      <c r="AL59" s="1124"/>
      <c r="AM59" s="1123">
        <f>AM49+AM58</f>
        <v>54</v>
      </c>
      <c r="AN59" s="1124"/>
      <c r="AO59" s="1123">
        <f>AO49+AO58</f>
        <v>1389</v>
      </c>
      <c r="AP59" s="1124"/>
      <c r="AQ59" s="1123">
        <f>AQ49+AQ58</f>
        <v>24.5</v>
      </c>
      <c r="AR59" s="1132"/>
      <c r="AS59" s="1132"/>
      <c r="AT59" s="1124"/>
      <c r="AU59" s="1123">
        <f>AU49+AU58</f>
        <v>10</v>
      </c>
      <c r="AV59" s="1132"/>
      <c r="AW59" s="1132"/>
      <c r="AX59" s="1124"/>
      <c r="AY59" s="1123"/>
      <c r="AZ59" s="1132"/>
      <c r="BA59" s="1132"/>
      <c r="BB59" s="1124"/>
      <c r="BC59" s="1123"/>
      <c r="BD59" s="1132"/>
      <c r="BE59" s="1132"/>
      <c r="BF59" s="1124"/>
      <c r="BH59" s="994"/>
      <c r="BI59" s="973"/>
      <c r="BJ59" s="973"/>
    </row>
    <row r="60" spans="4:62" s="173" customFormat="1" ht="24" customHeight="1" thickBot="1">
      <c r="D60" s="976" t="s">
        <v>355</v>
      </c>
      <c r="E60" s="933"/>
      <c r="F60" s="933"/>
      <c r="G60" s="933"/>
      <c r="H60" s="933"/>
      <c r="I60" s="933"/>
      <c r="J60" s="933"/>
      <c r="K60" s="933"/>
      <c r="L60" s="933"/>
      <c r="M60" s="933"/>
      <c r="N60" s="933"/>
      <c r="O60" s="933"/>
      <c r="P60" s="933"/>
      <c r="Q60" s="933"/>
      <c r="R60" s="933"/>
      <c r="S60" s="933"/>
      <c r="T60" s="933"/>
      <c r="U60" s="933"/>
      <c r="V60" s="933"/>
      <c r="W60" s="933"/>
      <c r="X60" s="933"/>
      <c r="Y60" s="933"/>
      <c r="Z60" s="933"/>
      <c r="AA60" s="933"/>
      <c r="AB60" s="933"/>
      <c r="AC60" s="933"/>
      <c r="AD60" s="933"/>
      <c r="AE60" s="933"/>
      <c r="AF60" s="933"/>
      <c r="AG60" s="933"/>
      <c r="AH60" s="933"/>
      <c r="AI60" s="933"/>
      <c r="AJ60" s="933"/>
      <c r="AK60" s="933"/>
      <c r="AL60" s="933"/>
      <c r="AM60" s="933"/>
      <c r="AN60" s="933"/>
      <c r="AO60" s="933"/>
      <c r="AP60" s="933"/>
      <c r="AQ60" s="933"/>
      <c r="AR60" s="933"/>
      <c r="AS60" s="933"/>
      <c r="AT60" s="933"/>
      <c r="AU60" s="933"/>
      <c r="AV60" s="933"/>
      <c r="AW60" s="933"/>
      <c r="AX60" s="933"/>
      <c r="AY60" s="933"/>
      <c r="AZ60" s="933"/>
      <c r="BA60" s="933"/>
      <c r="BB60" s="933"/>
      <c r="BC60" s="933"/>
      <c r="BD60" s="933"/>
      <c r="BE60" s="933"/>
      <c r="BF60" s="934"/>
      <c r="BG60" s="971"/>
      <c r="BH60" s="977"/>
      <c r="BI60" s="174"/>
      <c r="BJ60" s="174"/>
    </row>
    <row r="61" spans="4:62" s="170" customFormat="1" ht="24.75" customHeight="1" thickBot="1">
      <c r="D61" s="1192" t="s">
        <v>354</v>
      </c>
      <c r="E61" s="1216"/>
      <c r="F61" s="1216"/>
      <c r="G61" s="1216"/>
      <c r="H61" s="1216"/>
      <c r="I61" s="1216"/>
      <c r="J61" s="1216"/>
      <c r="K61" s="1216"/>
      <c r="L61" s="1216"/>
      <c r="M61" s="1216"/>
      <c r="N61" s="1216"/>
      <c r="O61" s="1216"/>
      <c r="P61" s="1216"/>
      <c r="Q61" s="1216"/>
      <c r="R61" s="1216"/>
      <c r="S61" s="1216"/>
      <c r="T61" s="1216"/>
      <c r="U61" s="1216"/>
      <c r="V61" s="1216"/>
      <c r="W61" s="1216"/>
      <c r="X61" s="1216"/>
      <c r="Y61" s="1216"/>
      <c r="Z61" s="1216"/>
      <c r="AA61" s="1216"/>
      <c r="AB61" s="1216"/>
      <c r="AC61" s="1216"/>
      <c r="AD61" s="1216"/>
      <c r="AE61" s="1216"/>
      <c r="AF61" s="1216"/>
      <c r="AG61" s="1216"/>
      <c r="AH61" s="1216"/>
      <c r="AI61" s="1216"/>
      <c r="AJ61" s="1216"/>
      <c r="AK61" s="1216"/>
      <c r="AL61" s="1216"/>
      <c r="AM61" s="1216"/>
      <c r="AN61" s="1216"/>
      <c r="AO61" s="1216"/>
      <c r="AP61" s="1216"/>
      <c r="AQ61" s="1216"/>
      <c r="AR61" s="1216"/>
      <c r="AS61" s="1216"/>
      <c r="AT61" s="1216"/>
      <c r="AU61" s="1216"/>
      <c r="AV61" s="1216"/>
      <c r="AW61" s="1216"/>
      <c r="AX61" s="1216"/>
      <c r="AY61" s="1216"/>
      <c r="AZ61" s="1216"/>
      <c r="BA61" s="1216"/>
      <c r="BB61" s="1216"/>
      <c r="BC61" s="1216"/>
      <c r="BD61" s="1216"/>
      <c r="BE61" s="1216"/>
      <c r="BF61" s="995"/>
      <c r="BG61" s="971"/>
      <c r="BH61" s="977"/>
      <c r="BI61" s="171"/>
      <c r="BJ61" s="171"/>
    </row>
    <row r="62" spans="4:62" s="170" customFormat="1" ht="51.75" customHeight="1" thickBot="1">
      <c r="D62" s="1030" t="s">
        <v>367</v>
      </c>
      <c r="E62" s="1031"/>
      <c r="F62" s="1032"/>
      <c r="G62" s="1370" t="s">
        <v>362</v>
      </c>
      <c r="H62" s="1371"/>
      <c r="I62" s="1371"/>
      <c r="J62" s="1371"/>
      <c r="K62" s="1371"/>
      <c r="L62" s="1371"/>
      <c r="M62" s="1371"/>
      <c r="N62" s="1371"/>
      <c r="O62" s="1371"/>
      <c r="P62" s="1371"/>
      <c r="Q62" s="1371"/>
      <c r="R62" s="1371"/>
      <c r="S62" s="1371"/>
      <c r="T62" s="1372"/>
      <c r="U62" s="1119"/>
      <c r="V62" s="1120"/>
      <c r="W62" s="1119">
        <v>2</v>
      </c>
      <c r="X62" s="1120"/>
      <c r="Y62" s="1119"/>
      <c r="Z62" s="1120"/>
      <c r="AA62" s="1119">
        <v>1</v>
      </c>
      <c r="AB62" s="1120"/>
      <c r="AC62" s="1127">
        <v>4</v>
      </c>
      <c r="AD62" s="1128"/>
      <c r="AE62" s="1127">
        <f>AC62*30</f>
        <v>120</v>
      </c>
      <c r="AF62" s="1128"/>
      <c r="AG62" s="1119">
        <f>AI62+AK62+AM62</f>
        <v>72</v>
      </c>
      <c r="AH62" s="1120"/>
      <c r="AI62" s="1119">
        <v>28</v>
      </c>
      <c r="AJ62" s="1120"/>
      <c r="AK62" s="1119">
        <v>44</v>
      </c>
      <c r="AL62" s="1120"/>
      <c r="AM62" s="1119"/>
      <c r="AN62" s="1120"/>
      <c r="AO62" s="1119">
        <f>AE62-AG62</f>
        <v>48</v>
      </c>
      <c r="AP62" s="1120"/>
      <c r="AQ62" s="1119"/>
      <c r="AR62" s="1133"/>
      <c r="AS62" s="1133"/>
      <c r="AT62" s="1120"/>
      <c r="AU62" s="1119">
        <v>4</v>
      </c>
      <c r="AV62" s="1133"/>
      <c r="AW62" s="1133"/>
      <c r="AX62" s="1120"/>
      <c r="AY62" s="1119"/>
      <c r="AZ62" s="1133"/>
      <c r="BA62" s="1133"/>
      <c r="BB62" s="1120"/>
      <c r="BC62" s="1119"/>
      <c r="BD62" s="1133"/>
      <c r="BE62" s="1133"/>
      <c r="BF62" s="1120"/>
      <c r="BG62" s="971"/>
      <c r="BH62" s="996"/>
      <c r="BI62" s="171"/>
      <c r="BJ62" s="171"/>
    </row>
    <row r="63" spans="4:62" s="971" customFormat="1" ht="45.75" customHeight="1" thickBot="1">
      <c r="D63" s="1033" t="s">
        <v>368</v>
      </c>
      <c r="E63" s="1034"/>
      <c r="F63" s="1035"/>
      <c r="G63" s="1349" t="s">
        <v>363</v>
      </c>
      <c r="H63" s="1349"/>
      <c r="I63" s="1349"/>
      <c r="J63" s="1349"/>
      <c r="K63" s="1349"/>
      <c r="L63" s="1349"/>
      <c r="M63" s="1349"/>
      <c r="N63" s="1349"/>
      <c r="O63" s="1349"/>
      <c r="P63" s="1349"/>
      <c r="Q63" s="1349"/>
      <c r="R63" s="1349"/>
      <c r="S63" s="1349"/>
      <c r="T63" s="1350"/>
      <c r="U63" s="1119"/>
      <c r="V63" s="1120"/>
      <c r="W63" s="1129">
        <v>2</v>
      </c>
      <c r="X63" s="1149"/>
      <c r="Y63" s="1129"/>
      <c r="Z63" s="1149"/>
      <c r="AA63" s="1119">
        <v>1</v>
      </c>
      <c r="AB63" s="1120"/>
      <c r="AC63" s="1355">
        <v>4</v>
      </c>
      <c r="AD63" s="1356"/>
      <c r="AE63" s="1127">
        <f>AC63*30</f>
        <v>120</v>
      </c>
      <c r="AF63" s="1128"/>
      <c r="AG63" s="1119">
        <f>AI63+AK63+AM63</f>
        <v>72</v>
      </c>
      <c r="AH63" s="1120"/>
      <c r="AI63" s="1116">
        <v>28</v>
      </c>
      <c r="AJ63" s="1134"/>
      <c r="AK63" s="1116">
        <v>44</v>
      </c>
      <c r="AL63" s="1134"/>
      <c r="AM63" s="1116"/>
      <c r="AN63" s="1134"/>
      <c r="AO63" s="1119">
        <f>AE63-AG63</f>
        <v>48</v>
      </c>
      <c r="AP63" s="1120"/>
      <c r="AQ63" s="1119"/>
      <c r="AR63" s="1133"/>
      <c r="AS63" s="1133"/>
      <c r="AT63" s="1120"/>
      <c r="AU63" s="1129">
        <v>4</v>
      </c>
      <c r="AV63" s="1148"/>
      <c r="AW63" s="1148"/>
      <c r="AX63" s="1149"/>
      <c r="AY63" s="1129"/>
      <c r="AZ63" s="1148"/>
      <c r="BA63" s="1148"/>
      <c r="BB63" s="1149"/>
      <c r="BC63" s="1129"/>
      <c r="BD63" s="1130"/>
      <c r="BE63" s="1130"/>
      <c r="BF63" s="1131"/>
      <c r="BG63" s="1001"/>
      <c r="BH63" s="973"/>
      <c r="BI63" s="973"/>
      <c r="BJ63" s="973"/>
    </row>
    <row r="64" spans="4:62" s="170" customFormat="1" ht="45.75" customHeight="1" thickBot="1">
      <c r="D64" s="1033" t="s">
        <v>369</v>
      </c>
      <c r="E64" s="1034"/>
      <c r="F64" s="1035"/>
      <c r="G64" s="1349" t="s">
        <v>364</v>
      </c>
      <c r="H64" s="1349"/>
      <c r="I64" s="1349"/>
      <c r="J64" s="1349"/>
      <c r="K64" s="1349"/>
      <c r="L64" s="1349"/>
      <c r="M64" s="1349"/>
      <c r="N64" s="1349"/>
      <c r="O64" s="1349"/>
      <c r="P64" s="1349"/>
      <c r="Q64" s="1349"/>
      <c r="R64" s="1349"/>
      <c r="S64" s="1349"/>
      <c r="T64" s="1350"/>
      <c r="U64" s="1119">
        <v>2</v>
      </c>
      <c r="V64" s="1120"/>
      <c r="W64" s="1129"/>
      <c r="X64" s="1149"/>
      <c r="Y64" s="1129"/>
      <c r="Z64" s="1149"/>
      <c r="AA64" s="1129">
        <v>1</v>
      </c>
      <c r="AB64" s="1149"/>
      <c r="AC64" s="1357">
        <v>5</v>
      </c>
      <c r="AD64" s="1356"/>
      <c r="AE64" s="1127">
        <f>AC64*30</f>
        <v>150</v>
      </c>
      <c r="AF64" s="1128"/>
      <c r="AG64" s="1119">
        <f>AI64+AK64+AM64</f>
        <v>72</v>
      </c>
      <c r="AH64" s="1120"/>
      <c r="AI64" s="1116">
        <v>28</v>
      </c>
      <c r="AJ64" s="1410"/>
      <c r="AK64" s="1116">
        <v>26</v>
      </c>
      <c r="AL64" s="1410"/>
      <c r="AM64" s="1116">
        <v>18</v>
      </c>
      <c r="AN64" s="1134"/>
      <c r="AO64" s="1119">
        <f>AE64-AG64</f>
        <v>78</v>
      </c>
      <c r="AP64" s="1120"/>
      <c r="AQ64" s="1119"/>
      <c r="AR64" s="1133"/>
      <c r="AS64" s="1133"/>
      <c r="AT64" s="1120"/>
      <c r="AU64" s="1129">
        <v>4</v>
      </c>
      <c r="AV64" s="1148"/>
      <c r="AW64" s="1148"/>
      <c r="AX64" s="1149"/>
      <c r="AY64" s="1129"/>
      <c r="AZ64" s="1148"/>
      <c r="BA64" s="1148"/>
      <c r="BB64" s="1149"/>
      <c r="BC64" s="1129"/>
      <c r="BD64" s="1130"/>
      <c r="BE64" s="1130"/>
      <c r="BF64" s="1131"/>
      <c r="BG64" s="836"/>
      <c r="BH64" s="171"/>
      <c r="BI64" s="171"/>
      <c r="BJ64" s="171"/>
    </row>
    <row r="65" spans="4:62" s="170" customFormat="1" ht="50.25" customHeight="1" thickBot="1">
      <c r="D65" s="1033" t="s">
        <v>370</v>
      </c>
      <c r="E65" s="1034"/>
      <c r="F65" s="1035"/>
      <c r="G65" s="1254" t="s">
        <v>365</v>
      </c>
      <c r="H65" s="1254"/>
      <c r="I65" s="1254"/>
      <c r="J65" s="1254"/>
      <c r="K65" s="1254"/>
      <c r="L65" s="1254"/>
      <c r="M65" s="1254"/>
      <c r="N65" s="1254"/>
      <c r="O65" s="1254"/>
      <c r="P65" s="1254"/>
      <c r="Q65" s="1254"/>
      <c r="R65" s="1254"/>
      <c r="S65" s="1254"/>
      <c r="T65" s="1255"/>
      <c r="U65" s="1129">
        <v>2</v>
      </c>
      <c r="V65" s="1149"/>
      <c r="W65" s="1129"/>
      <c r="X65" s="1149"/>
      <c r="Y65" s="1129"/>
      <c r="Z65" s="1149"/>
      <c r="AA65" s="1129">
        <v>1</v>
      </c>
      <c r="AB65" s="1149"/>
      <c r="AC65" s="1357">
        <v>5</v>
      </c>
      <c r="AD65" s="1356"/>
      <c r="AE65" s="1127">
        <f>AC65*30</f>
        <v>150</v>
      </c>
      <c r="AF65" s="1128"/>
      <c r="AG65" s="1119">
        <f>AI65+AK65+AM65</f>
        <v>72</v>
      </c>
      <c r="AH65" s="1120"/>
      <c r="AI65" s="1116">
        <v>28</v>
      </c>
      <c r="AJ65" s="1134"/>
      <c r="AK65" s="1116">
        <v>26</v>
      </c>
      <c r="AL65" s="1134"/>
      <c r="AM65" s="1116">
        <v>18</v>
      </c>
      <c r="AN65" s="1134"/>
      <c r="AO65" s="1119">
        <f>AE65-AG65</f>
        <v>78</v>
      </c>
      <c r="AP65" s="1120"/>
      <c r="AQ65" s="1119"/>
      <c r="AR65" s="1133"/>
      <c r="AS65" s="1133"/>
      <c r="AT65" s="1120"/>
      <c r="AU65" s="1129">
        <v>4</v>
      </c>
      <c r="AV65" s="1148"/>
      <c r="AW65" s="1148"/>
      <c r="AX65" s="1149"/>
      <c r="AY65" s="1129"/>
      <c r="AZ65" s="1148"/>
      <c r="BA65" s="1148"/>
      <c r="BB65" s="1149"/>
      <c r="BC65" s="1129"/>
      <c r="BD65" s="1130"/>
      <c r="BE65" s="1130"/>
      <c r="BF65" s="1131"/>
      <c r="BG65" s="836"/>
      <c r="BH65" s="171"/>
      <c r="BI65" s="171"/>
      <c r="BJ65" s="171"/>
    </row>
    <row r="66" spans="4:62" s="971" customFormat="1" ht="44.25" customHeight="1" thickBot="1">
      <c r="D66" s="1276" t="s">
        <v>371</v>
      </c>
      <c r="E66" s="1347"/>
      <c r="F66" s="1348"/>
      <c r="G66" s="1349" t="s">
        <v>366</v>
      </c>
      <c r="H66" s="1349"/>
      <c r="I66" s="1349"/>
      <c r="J66" s="1349"/>
      <c r="K66" s="1349"/>
      <c r="L66" s="1349"/>
      <c r="M66" s="1349"/>
      <c r="N66" s="1349"/>
      <c r="O66" s="1349"/>
      <c r="P66" s="1349"/>
      <c r="Q66" s="1349"/>
      <c r="R66" s="1349"/>
      <c r="S66" s="1349"/>
      <c r="T66" s="1350"/>
      <c r="U66" s="1116">
        <v>2</v>
      </c>
      <c r="V66" s="1149"/>
      <c r="W66" s="1353"/>
      <c r="X66" s="1354"/>
      <c r="Y66" s="1129"/>
      <c r="Z66" s="1149"/>
      <c r="AA66" s="1116">
        <v>1</v>
      </c>
      <c r="AB66" s="1149"/>
      <c r="AC66" s="1375">
        <v>5</v>
      </c>
      <c r="AD66" s="1376"/>
      <c r="AE66" s="1127">
        <f>AC66*30</f>
        <v>150</v>
      </c>
      <c r="AF66" s="1128"/>
      <c r="AG66" s="1119">
        <f>AI66+AK66+AM66</f>
        <v>72</v>
      </c>
      <c r="AH66" s="1120"/>
      <c r="AI66" s="1116">
        <v>28</v>
      </c>
      <c r="AJ66" s="1118"/>
      <c r="AK66" s="1116">
        <v>26</v>
      </c>
      <c r="AL66" s="1118"/>
      <c r="AM66" s="1116">
        <v>18</v>
      </c>
      <c r="AN66" s="1134"/>
      <c r="AO66" s="1119">
        <f>AE66-AG66</f>
        <v>78</v>
      </c>
      <c r="AP66" s="1120"/>
      <c r="AQ66" s="1116"/>
      <c r="AR66" s="1117"/>
      <c r="AS66" s="1117"/>
      <c r="AT66" s="1118"/>
      <c r="AU66" s="1116">
        <v>4</v>
      </c>
      <c r="AV66" s="1117"/>
      <c r="AW66" s="1117"/>
      <c r="AX66" s="1118"/>
      <c r="AY66" s="1116"/>
      <c r="AZ66" s="1117"/>
      <c r="BA66" s="1117"/>
      <c r="BB66" s="1118"/>
      <c r="BC66" s="1129"/>
      <c r="BD66" s="1130"/>
      <c r="BE66" s="1130"/>
      <c r="BF66" s="1131"/>
      <c r="BH66" s="972"/>
      <c r="BI66" s="973"/>
      <c r="BJ66" s="973"/>
    </row>
    <row r="67" spans="4:62" s="170" customFormat="1" ht="32.25" customHeight="1" hidden="1">
      <c r="D67" s="998" t="s">
        <v>254</v>
      </c>
      <c r="E67" s="1008"/>
      <c r="F67" s="1009"/>
      <c r="G67" s="1339" t="s">
        <v>255</v>
      </c>
      <c r="H67" s="1340"/>
      <c r="I67" s="1340"/>
      <c r="J67" s="1340"/>
      <c r="K67" s="1340"/>
      <c r="L67" s="1340"/>
      <c r="M67" s="1340"/>
      <c r="N67" s="1340"/>
      <c r="O67" s="1340"/>
      <c r="P67" s="1340"/>
      <c r="Q67" s="1340"/>
      <c r="R67" s="1340"/>
      <c r="S67" s="1340"/>
      <c r="T67" s="1341"/>
      <c r="U67" s="1022"/>
      <c r="V67" s="1022"/>
      <c r="W67" s="1022"/>
      <c r="X67" s="1022"/>
      <c r="Y67" s="1022"/>
      <c r="Z67" s="1022"/>
      <c r="AA67" s="1022"/>
      <c r="AB67" s="1022"/>
      <c r="AC67" s="1023"/>
      <c r="AD67" s="1023"/>
      <c r="AE67" s="1022"/>
      <c r="AF67" s="1022"/>
      <c r="AG67" s="1022"/>
      <c r="AH67" s="1022"/>
      <c r="AI67" s="1022"/>
      <c r="AJ67" s="1022"/>
      <c r="AK67" s="1022"/>
      <c r="AL67" s="1022"/>
      <c r="AM67" s="1022"/>
      <c r="AN67" s="1022"/>
      <c r="AO67" s="1022"/>
      <c r="AP67" s="1022"/>
      <c r="AQ67" s="1022"/>
      <c r="AR67" s="1022"/>
      <c r="AS67" s="1022"/>
      <c r="AT67" s="1022"/>
      <c r="AU67" s="1022"/>
      <c r="AV67" s="1022"/>
      <c r="AW67" s="1022"/>
      <c r="AX67" s="1022"/>
      <c r="AY67" s="1022"/>
      <c r="AZ67" s="1022"/>
      <c r="BA67" s="1022"/>
      <c r="BB67" s="1022"/>
      <c r="BC67" s="1022"/>
      <c r="BD67" s="1022"/>
      <c r="BE67" s="1022"/>
      <c r="BF67" s="1022"/>
      <c r="BG67" s="971"/>
      <c r="BH67" s="996"/>
      <c r="BI67" s="171"/>
      <c r="BJ67" s="171"/>
    </row>
    <row r="68" spans="4:62" s="170" customFormat="1" ht="32.25" customHeight="1" hidden="1">
      <c r="D68" s="989" t="s">
        <v>256</v>
      </c>
      <c r="E68" s="990"/>
      <c r="F68" s="991"/>
      <c r="G68" s="1339" t="s">
        <v>257</v>
      </c>
      <c r="H68" s="1340"/>
      <c r="I68" s="1340"/>
      <c r="J68" s="1340"/>
      <c r="K68" s="1340"/>
      <c r="L68" s="1340"/>
      <c r="M68" s="1340"/>
      <c r="N68" s="1340"/>
      <c r="O68" s="1340"/>
      <c r="P68" s="1340"/>
      <c r="Q68" s="1340"/>
      <c r="R68" s="1340"/>
      <c r="S68" s="1340"/>
      <c r="T68" s="1341"/>
      <c r="U68" s="1022"/>
      <c r="V68" s="1022"/>
      <c r="W68" s="1022"/>
      <c r="X68" s="1022"/>
      <c r="Y68" s="1022"/>
      <c r="Z68" s="1022"/>
      <c r="AA68" s="1022"/>
      <c r="AB68" s="1022"/>
      <c r="AC68" s="1023"/>
      <c r="AD68" s="1023"/>
      <c r="AE68" s="1022"/>
      <c r="AF68" s="1022"/>
      <c r="AG68" s="1022"/>
      <c r="AH68" s="1022"/>
      <c r="AI68" s="1022"/>
      <c r="AJ68" s="1022"/>
      <c r="AK68" s="1022"/>
      <c r="AL68" s="1022"/>
      <c r="AM68" s="1022"/>
      <c r="AN68" s="1022"/>
      <c r="AO68" s="1022"/>
      <c r="AP68" s="1022"/>
      <c r="AQ68" s="1022"/>
      <c r="AR68" s="1022"/>
      <c r="AS68" s="1022"/>
      <c r="AT68" s="1022"/>
      <c r="AU68" s="1022"/>
      <c r="AV68" s="1022"/>
      <c r="AW68" s="1022"/>
      <c r="AX68" s="1022"/>
      <c r="AY68" s="1022"/>
      <c r="AZ68" s="1022"/>
      <c r="BA68" s="1022"/>
      <c r="BB68" s="1022"/>
      <c r="BC68" s="1022"/>
      <c r="BD68" s="1022"/>
      <c r="BE68" s="1022"/>
      <c r="BF68" s="1022"/>
      <c r="BG68" s="971"/>
      <c r="BH68" s="996"/>
      <c r="BI68" s="171"/>
      <c r="BJ68" s="171"/>
    </row>
    <row r="69" spans="4:62" s="170" customFormat="1" ht="32.25" customHeight="1" hidden="1">
      <c r="D69" s="989" t="s">
        <v>258</v>
      </c>
      <c r="E69" s="990"/>
      <c r="F69" s="991"/>
      <c r="G69" s="1339" t="s">
        <v>259</v>
      </c>
      <c r="H69" s="1340"/>
      <c r="I69" s="1340"/>
      <c r="J69" s="1340"/>
      <c r="K69" s="1340"/>
      <c r="L69" s="1340"/>
      <c r="M69" s="1340"/>
      <c r="N69" s="1340"/>
      <c r="O69" s="1340"/>
      <c r="P69" s="1340"/>
      <c r="Q69" s="1340"/>
      <c r="R69" s="1340"/>
      <c r="S69" s="1340"/>
      <c r="T69" s="1341"/>
      <c r="U69" s="1022"/>
      <c r="V69" s="1022"/>
      <c r="W69" s="1022"/>
      <c r="X69" s="1022"/>
      <c r="Y69" s="1022"/>
      <c r="Z69" s="1022"/>
      <c r="AA69" s="1022"/>
      <c r="AB69" s="1022"/>
      <c r="AC69" s="1023"/>
      <c r="AD69" s="1023"/>
      <c r="AE69" s="1022"/>
      <c r="AF69" s="1022"/>
      <c r="AG69" s="1022"/>
      <c r="AH69" s="1022"/>
      <c r="AI69" s="1022"/>
      <c r="AJ69" s="1022"/>
      <c r="AK69" s="1022"/>
      <c r="AL69" s="1022"/>
      <c r="AM69" s="1022"/>
      <c r="AN69" s="1022"/>
      <c r="AO69" s="1022"/>
      <c r="AP69" s="1022"/>
      <c r="AQ69" s="1022"/>
      <c r="AR69" s="1022"/>
      <c r="AS69" s="1022"/>
      <c r="AT69" s="1022"/>
      <c r="AU69" s="1022"/>
      <c r="AV69" s="1022"/>
      <c r="AW69" s="1022"/>
      <c r="AX69" s="1022"/>
      <c r="AY69" s="1022"/>
      <c r="AZ69" s="1022"/>
      <c r="BA69" s="1022"/>
      <c r="BB69" s="1022"/>
      <c r="BC69" s="1022"/>
      <c r="BD69" s="1022"/>
      <c r="BE69" s="1022"/>
      <c r="BF69" s="1022"/>
      <c r="BG69" s="971"/>
      <c r="BH69" s="996"/>
      <c r="BI69" s="171"/>
      <c r="BJ69" s="171"/>
    </row>
    <row r="70" spans="4:62" s="170" customFormat="1" ht="33.75" customHeight="1" hidden="1">
      <c r="D70" s="989" t="s">
        <v>260</v>
      </c>
      <c r="E70" s="990"/>
      <c r="F70" s="991"/>
      <c r="G70" s="1339" t="s">
        <v>261</v>
      </c>
      <c r="H70" s="1340"/>
      <c r="I70" s="1340"/>
      <c r="J70" s="1340"/>
      <c r="K70" s="1340"/>
      <c r="L70" s="1340"/>
      <c r="M70" s="1340"/>
      <c r="N70" s="1340"/>
      <c r="O70" s="1340"/>
      <c r="P70" s="1340"/>
      <c r="Q70" s="1340"/>
      <c r="R70" s="1340"/>
      <c r="S70" s="1340"/>
      <c r="T70" s="1341"/>
      <c r="U70" s="1022"/>
      <c r="V70" s="1022"/>
      <c r="W70" s="1022"/>
      <c r="X70" s="1022"/>
      <c r="Y70" s="1022"/>
      <c r="Z70" s="1022"/>
      <c r="AA70" s="1022"/>
      <c r="AB70" s="1022"/>
      <c r="AC70" s="1023"/>
      <c r="AD70" s="1023"/>
      <c r="AE70" s="1022"/>
      <c r="AF70" s="1022"/>
      <c r="AG70" s="1022"/>
      <c r="AH70" s="1022"/>
      <c r="AI70" s="1022"/>
      <c r="AJ70" s="1022"/>
      <c r="AK70" s="1022"/>
      <c r="AL70" s="1022"/>
      <c r="AM70" s="1022"/>
      <c r="AN70" s="1022"/>
      <c r="AO70" s="1022"/>
      <c r="AP70" s="1022"/>
      <c r="AQ70" s="1022"/>
      <c r="AR70" s="1022"/>
      <c r="AS70" s="1022"/>
      <c r="AT70" s="1022"/>
      <c r="AU70" s="1022"/>
      <c r="AV70" s="1022"/>
      <c r="AW70" s="1022"/>
      <c r="AX70" s="1022"/>
      <c r="AY70" s="1022"/>
      <c r="AZ70" s="1022"/>
      <c r="BA70" s="1022"/>
      <c r="BB70" s="1022"/>
      <c r="BC70" s="1022"/>
      <c r="BD70" s="1022"/>
      <c r="BE70" s="1022"/>
      <c r="BF70" s="1022"/>
      <c r="BG70" s="971"/>
      <c r="BH70" s="996"/>
      <c r="BI70" s="171"/>
      <c r="BJ70" s="171"/>
    </row>
    <row r="71" spans="4:59" ht="45.75" customHeight="1" hidden="1" thickBot="1">
      <c r="D71" s="989" t="s">
        <v>262</v>
      </c>
      <c r="E71" s="990"/>
      <c r="F71" s="991"/>
      <c r="G71" s="1382" t="s">
        <v>263</v>
      </c>
      <c r="H71" s="1383"/>
      <c r="I71" s="1383"/>
      <c r="J71" s="1383"/>
      <c r="K71" s="1383"/>
      <c r="L71" s="1383"/>
      <c r="M71" s="1383"/>
      <c r="N71" s="1383"/>
      <c r="O71" s="1383"/>
      <c r="P71" s="1383"/>
      <c r="Q71" s="1383"/>
      <c r="R71" s="1383"/>
      <c r="S71" s="1383"/>
      <c r="T71" s="1384"/>
      <c r="U71" s="1022"/>
      <c r="V71" s="1022"/>
      <c r="W71" s="1022"/>
      <c r="X71" s="1022"/>
      <c r="Y71" s="1022"/>
      <c r="Z71" s="1022"/>
      <c r="AA71" s="1022"/>
      <c r="AB71" s="1022"/>
      <c r="AC71" s="1023"/>
      <c r="AD71" s="1023"/>
      <c r="AE71" s="1022"/>
      <c r="AF71" s="1022"/>
      <c r="AG71" s="1022"/>
      <c r="AH71" s="1022"/>
      <c r="AI71" s="1022"/>
      <c r="AJ71" s="1022"/>
      <c r="AK71" s="1022"/>
      <c r="AL71" s="1022"/>
      <c r="AM71" s="1022"/>
      <c r="AN71" s="1022"/>
      <c r="AO71" s="1022"/>
      <c r="AP71" s="1022"/>
      <c r="AQ71" s="1022"/>
      <c r="AR71" s="1022"/>
      <c r="AS71" s="1022"/>
      <c r="AT71" s="1022"/>
      <c r="AU71" s="1022"/>
      <c r="AV71" s="1022"/>
      <c r="AW71" s="1022"/>
      <c r="AX71" s="1022"/>
      <c r="AY71" s="1022"/>
      <c r="AZ71" s="1022"/>
      <c r="BA71" s="1022"/>
      <c r="BB71" s="1022"/>
      <c r="BC71" s="1022"/>
      <c r="BD71" s="1022"/>
      <c r="BE71" s="1022"/>
      <c r="BF71" s="1022"/>
      <c r="BG71" s="862"/>
    </row>
    <row r="72" spans="4:62" s="170" customFormat="1" ht="39.75" customHeight="1" thickBot="1">
      <c r="D72" s="1379" t="s">
        <v>358</v>
      </c>
      <c r="E72" s="1380"/>
      <c r="F72" s="1380"/>
      <c r="G72" s="1380"/>
      <c r="H72" s="1380"/>
      <c r="I72" s="1380"/>
      <c r="J72" s="1380"/>
      <c r="K72" s="1380"/>
      <c r="L72" s="1380"/>
      <c r="M72" s="1380"/>
      <c r="N72" s="1380"/>
      <c r="O72" s="1380"/>
      <c r="P72" s="1380"/>
      <c r="Q72" s="1380"/>
      <c r="R72" s="1380"/>
      <c r="S72" s="1380"/>
      <c r="T72" s="1381"/>
      <c r="U72" s="1125">
        <v>3</v>
      </c>
      <c r="V72" s="1253"/>
      <c r="W72" s="1125">
        <v>2</v>
      </c>
      <c r="X72" s="1253"/>
      <c r="Y72" s="1125"/>
      <c r="Z72" s="1253"/>
      <c r="AA72" s="1125">
        <f>SUM(AA62:AA71)</f>
        <v>5</v>
      </c>
      <c r="AB72" s="1253"/>
      <c r="AC72" s="1125">
        <f>SUM(AC62:AC71)</f>
        <v>23</v>
      </c>
      <c r="AD72" s="1253"/>
      <c r="AE72" s="1125">
        <f>SUM(AE62:AE71)</f>
        <v>690</v>
      </c>
      <c r="AF72" s="1270"/>
      <c r="AG72" s="1125">
        <f>SUM(AG62:AG71)</f>
        <v>360</v>
      </c>
      <c r="AH72" s="1270"/>
      <c r="AI72" s="1125">
        <f>SUM(AI62:AI71)</f>
        <v>140</v>
      </c>
      <c r="AJ72" s="1270"/>
      <c r="AK72" s="1125">
        <f>SUM(AK62:AK71)</f>
        <v>166</v>
      </c>
      <c r="AL72" s="1270"/>
      <c r="AM72" s="1125">
        <f>SUM(AM62:AM71)</f>
        <v>54</v>
      </c>
      <c r="AN72" s="1270"/>
      <c r="AO72" s="1260">
        <f>SUM(AO62:AO71)</f>
        <v>330</v>
      </c>
      <c r="AP72" s="1261"/>
      <c r="AQ72" s="1125"/>
      <c r="AR72" s="1279"/>
      <c r="AS72" s="1279"/>
      <c r="AT72" s="1253"/>
      <c r="AU72" s="1125">
        <f>SUM(AU62:AU71)</f>
        <v>20</v>
      </c>
      <c r="AV72" s="1279"/>
      <c r="AW72" s="1279"/>
      <c r="AX72" s="1253"/>
      <c r="AY72" s="1125"/>
      <c r="AZ72" s="1279"/>
      <c r="BA72" s="1279"/>
      <c r="BB72" s="1253"/>
      <c r="BC72" s="1125"/>
      <c r="BD72" s="1279"/>
      <c r="BE72" s="1279"/>
      <c r="BF72" s="1253"/>
      <c r="BG72" s="971"/>
      <c r="BH72" s="996"/>
      <c r="BI72" s="171"/>
      <c r="BJ72" s="171"/>
    </row>
    <row r="73" spans="4:62" s="170" customFormat="1" ht="49.5" customHeight="1" thickBot="1">
      <c r="D73" s="1230" t="s">
        <v>357</v>
      </c>
      <c r="E73" s="1231"/>
      <c r="F73" s="1231"/>
      <c r="G73" s="1231"/>
      <c r="H73" s="1231"/>
      <c r="I73" s="1231"/>
      <c r="J73" s="1231"/>
      <c r="K73" s="1231"/>
      <c r="L73" s="1231"/>
      <c r="M73" s="1231"/>
      <c r="N73" s="1231"/>
      <c r="O73" s="1231"/>
      <c r="P73" s="1231"/>
      <c r="Q73" s="1231"/>
      <c r="R73" s="1231"/>
      <c r="S73" s="1231"/>
      <c r="T73" s="1232"/>
      <c r="U73" s="1123">
        <f>SUM(U72)</f>
        <v>3</v>
      </c>
      <c r="V73" s="1247"/>
      <c r="W73" s="1123">
        <f>SUM(W72)</f>
        <v>2</v>
      </c>
      <c r="X73" s="1247"/>
      <c r="Y73" s="1123"/>
      <c r="Z73" s="1247"/>
      <c r="AA73" s="1123">
        <f>SUM(AA72)</f>
        <v>5</v>
      </c>
      <c r="AB73" s="1247"/>
      <c r="AC73" s="1123">
        <f>SUM(AC72)</f>
        <v>23</v>
      </c>
      <c r="AD73" s="1247"/>
      <c r="AE73" s="1123">
        <f>SUM(AE72)</f>
        <v>690</v>
      </c>
      <c r="AF73" s="1358"/>
      <c r="AG73" s="1123">
        <f>SUM(AG72)</f>
        <v>360</v>
      </c>
      <c r="AH73" s="1358"/>
      <c r="AI73" s="1123">
        <f>SUM(AI72)</f>
        <v>140</v>
      </c>
      <c r="AJ73" s="1358"/>
      <c r="AK73" s="1123">
        <f>SUM(AK72)</f>
        <v>166</v>
      </c>
      <c r="AL73" s="1358"/>
      <c r="AM73" s="1123">
        <f>SUM(AM72)</f>
        <v>54</v>
      </c>
      <c r="AN73" s="1358"/>
      <c r="AO73" s="1123">
        <f>SUM(AO72)</f>
        <v>330</v>
      </c>
      <c r="AP73" s="1358"/>
      <c r="AQ73" s="1123"/>
      <c r="AR73" s="1256"/>
      <c r="AS73" s="1256"/>
      <c r="AT73" s="1257"/>
      <c r="AU73" s="1123">
        <f>SUM(AU72)</f>
        <v>20</v>
      </c>
      <c r="AV73" s="1256"/>
      <c r="AW73" s="1256"/>
      <c r="AX73" s="1257"/>
      <c r="AY73" s="1123"/>
      <c r="AZ73" s="1256"/>
      <c r="BA73" s="1256"/>
      <c r="BB73" s="1257"/>
      <c r="BC73" s="1123"/>
      <c r="BD73" s="1256"/>
      <c r="BE73" s="1256"/>
      <c r="BF73" s="1257"/>
      <c r="BG73" s="971"/>
      <c r="BH73" s="171"/>
      <c r="BI73" s="171"/>
      <c r="BJ73" s="171"/>
    </row>
    <row r="74" spans="4:62" s="175" customFormat="1" ht="48.75" customHeight="1" thickBot="1">
      <c r="D74" s="1230" t="s">
        <v>356</v>
      </c>
      <c r="E74" s="1231"/>
      <c r="F74" s="1231"/>
      <c r="G74" s="1231"/>
      <c r="H74" s="1231"/>
      <c r="I74" s="1231"/>
      <c r="J74" s="1231"/>
      <c r="K74" s="1231"/>
      <c r="L74" s="1231"/>
      <c r="M74" s="1231"/>
      <c r="N74" s="1231"/>
      <c r="O74" s="1231"/>
      <c r="P74" s="1231"/>
      <c r="Q74" s="1231"/>
      <c r="R74" s="1231"/>
      <c r="S74" s="1231"/>
      <c r="T74" s="1232"/>
      <c r="U74" s="1228">
        <f>U59+U73</f>
        <v>6</v>
      </c>
      <c r="V74" s="1229"/>
      <c r="W74" s="1228">
        <v>11</v>
      </c>
      <c r="X74" s="1229"/>
      <c r="Y74" s="1228">
        <v>1</v>
      </c>
      <c r="Z74" s="1229"/>
      <c r="AA74" s="1228">
        <v>16</v>
      </c>
      <c r="AB74" s="1229"/>
      <c r="AC74" s="1228">
        <f>AC59+AC73</f>
        <v>90</v>
      </c>
      <c r="AD74" s="1229"/>
      <c r="AE74" s="1228">
        <f>AE59+AE73</f>
        <v>2700</v>
      </c>
      <c r="AF74" s="1229"/>
      <c r="AG74" s="1228">
        <f>AG59+AG73</f>
        <v>981</v>
      </c>
      <c r="AH74" s="1229"/>
      <c r="AI74" s="1228">
        <f>AI59+AI73</f>
        <v>339</v>
      </c>
      <c r="AJ74" s="1229"/>
      <c r="AK74" s="1228">
        <f>AK59+AK73</f>
        <v>534</v>
      </c>
      <c r="AL74" s="1229"/>
      <c r="AM74" s="1228">
        <f>AM59+AM73</f>
        <v>108</v>
      </c>
      <c r="AN74" s="1229"/>
      <c r="AO74" s="1228">
        <f>AO59+AO73</f>
        <v>1719</v>
      </c>
      <c r="AP74" s="1229"/>
      <c r="AQ74" s="1223">
        <f>AQ59+AQ73</f>
        <v>24.5</v>
      </c>
      <c r="AR74" s="1224"/>
      <c r="AS74" s="1224"/>
      <c r="AT74" s="1225"/>
      <c r="AU74" s="1223">
        <f>AU59+AU73</f>
        <v>30</v>
      </c>
      <c r="AV74" s="1224"/>
      <c r="AW74" s="1224"/>
      <c r="AX74" s="1225"/>
      <c r="AY74" s="1223"/>
      <c r="AZ74" s="1251"/>
      <c r="BA74" s="1251"/>
      <c r="BB74" s="1252"/>
      <c r="BC74" s="1223"/>
      <c r="BD74" s="1251"/>
      <c r="BE74" s="1251"/>
      <c r="BF74" s="1252"/>
      <c r="BG74" s="978"/>
      <c r="BH74" s="176"/>
      <c r="BI74" s="176"/>
      <c r="BJ74" s="176"/>
    </row>
    <row r="75" spans="4:62" s="169" customFormat="1" ht="45.75" customHeight="1" thickBot="1">
      <c r="D75" s="914"/>
      <c r="E75" s="914"/>
      <c r="F75" s="914"/>
      <c r="G75" s="914"/>
      <c r="H75" s="979"/>
      <c r="I75" s="979"/>
      <c r="J75" s="980"/>
      <c r="K75" s="999"/>
      <c r="L75" s="999"/>
      <c r="M75" s="999"/>
      <c r="N75" s="999"/>
      <c r="O75" s="999"/>
      <c r="P75" s="999"/>
      <c r="Q75" s="999"/>
      <c r="R75" s="999"/>
      <c r="S75" s="999"/>
      <c r="T75" s="1000"/>
      <c r="U75" s="1236" t="s">
        <v>395</v>
      </c>
      <c r="V75" s="1237"/>
      <c r="W75" s="1237"/>
      <c r="X75" s="1237"/>
      <c r="Y75" s="1237"/>
      <c r="Z75" s="1237"/>
      <c r="AA75" s="1237"/>
      <c r="AB75" s="1237"/>
      <c r="AC75" s="1237"/>
      <c r="AD75" s="1237"/>
      <c r="AE75" s="1237"/>
      <c r="AF75" s="1237"/>
      <c r="AG75" s="1237"/>
      <c r="AH75" s="1237"/>
      <c r="AI75" s="1237"/>
      <c r="AJ75" s="1237"/>
      <c r="AK75" s="1237"/>
      <c r="AL75" s="1237"/>
      <c r="AM75" s="1237"/>
      <c r="AN75" s="1237"/>
      <c r="AO75" s="1237"/>
      <c r="AP75" s="1238"/>
      <c r="AQ75" s="1116">
        <v>6</v>
      </c>
      <c r="AR75" s="1226"/>
      <c r="AS75" s="1226"/>
      <c r="AT75" s="1227"/>
      <c r="AU75" s="1116">
        <v>3</v>
      </c>
      <c r="AV75" s="1239"/>
      <c r="AW75" s="1239"/>
      <c r="AX75" s="1240"/>
      <c r="AY75" s="1116"/>
      <c r="AZ75" s="1239"/>
      <c r="BA75" s="1239"/>
      <c r="BB75" s="1240"/>
      <c r="BC75" s="1116">
        <v>3</v>
      </c>
      <c r="BD75" s="1239"/>
      <c r="BE75" s="1239"/>
      <c r="BF75" s="1240"/>
      <c r="BG75" s="914"/>
      <c r="BH75" s="177"/>
      <c r="BI75" s="177"/>
      <c r="BJ75" s="177"/>
    </row>
    <row r="76" spans="3:62" s="169" customFormat="1" ht="39" customHeight="1" thickBot="1">
      <c r="C76" s="178"/>
      <c r="D76" s="979"/>
      <c r="E76" s="981"/>
      <c r="F76" s="981"/>
      <c r="G76" s="979"/>
      <c r="H76" s="914"/>
      <c r="I76" s="979"/>
      <c r="J76" s="980"/>
      <c r="K76" s="999"/>
      <c r="L76" s="999"/>
      <c r="M76" s="999"/>
      <c r="N76" s="999"/>
      <c r="O76" s="999"/>
      <c r="P76" s="999"/>
      <c r="Q76" s="999"/>
      <c r="R76" s="999"/>
      <c r="S76" s="999"/>
      <c r="T76" s="999"/>
      <c r="U76" s="1233" t="s">
        <v>396</v>
      </c>
      <c r="V76" s="1234"/>
      <c r="W76" s="1234"/>
      <c r="X76" s="1234"/>
      <c r="Y76" s="1234"/>
      <c r="Z76" s="1234"/>
      <c r="AA76" s="1234"/>
      <c r="AB76" s="1234"/>
      <c r="AC76" s="1234"/>
      <c r="AD76" s="1234"/>
      <c r="AE76" s="1234"/>
      <c r="AF76" s="1234"/>
      <c r="AG76" s="1234"/>
      <c r="AH76" s="1234"/>
      <c r="AI76" s="1234"/>
      <c r="AJ76" s="1234"/>
      <c r="AK76" s="1234"/>
      <c r="AL76" s="1234"/>
      <c r="AM76" s="1234"/>
      <c r="AN76" s="1234"/>
      <c r="AO76" s="1234"/>
      <c r="AP76" s="1235"/>
      <c r="AQ76" s="1116">
        <v>11</v>
      </c>
      <c r="AR76" s="1226"/>
      <c r="AS76" s="1226"/>
      <c r="AT76" s="1227"/>
      <c r="AU76" s="1116">
        <v>4</v>
      </c>
      <c r="AV76" s="1239"/>
      <c r="AW76" s="1239"/>
      <c r="AX76" s="1240"/>
      <c r="AY76" s="1116"/>
      <c r="AZ76" s="1239"/>
      <c r="BA76" s="1239"/>
      <c r="BB76" s="1240"/>
      <c r="BC76" s="1116">
        <v>6</v>
      </c>
      <c r="BD76" s="1239"/>
      <c r="BE76" s="1239"/>
      <c r="BF76" s="1240"/>
      <c r="BG76" s="914"/>
      <c r="BH76" s="177"/>
      <c r="BI76" s="177"/>
      <c r="BJ76" s="177"/>
    </row>
    <row r="77" spans="3:62" s="169" customFormat="1" ht="44.25" customHeight="1" thickBot="1">
      <c r="C77" s="178"/>
      <c r="D77" s="979"/>
      <c r="E77" s="981"/>
      <c r="F77" s="981"/>
      <c r="G77" s="979"/>
      <c r="H77" s="914"/>
      <c r="I77" s="979"/>
      <c r="J77" s="980"/>
      <c r="K77" s="999"/>
      <c r="L77" s="999"/>
      <c r="M77" s="999"/>
      <c r="N77" s="999"/>
      <c r="O77" s="999"/>
      <c r="P77" s="999"/>
      <c r="Q77" s="999"/>
      <c r="R77" s="999"/>
      <c r="S77" s="999"/>
      <c r="T77" s="999"/>
      <c r="U77" s="1236" t="s">
        <v>397</v>
      </c>
      <c r="V77" s="1237"/>
      <c r="W77" s="1237"/>
      <c r="X77" s="1237"/>
      <c r="Y77" s="1237"/>
      <c r="Z77" s="1237"/>
      <c r="AA77" s="1237"/>
      <c r="AB77" s="1237"/>
      <c r="AC77" s="1237"/>
      <c r="AD77" s="1237"/>
      <c r="AE77" s="1237"/>
      <c r="AF77" s="1237"/>
      <c r="AG77" s="1237"/>
      <c r="AH77" s="1237"/>
      <c r="AI77" s="1237"/>
      <c r="AJ77" s="1237"/>
      <c r="AK77" s="1237"/>
      <c r="AL77" s="1237"/>
      <c r="AM77" s="1237"/>
      <c r="AN77" s="1237"/>
      <c r="AO77" s="1237"/>
      <c r="AP77" s="1238"/>
      <c r="AQ77" s="1116">
        <v>1</v>
      </c>
      <c r="AR77" s="1239"/>
      <c r="AS77" s="1239"/>
      <c r="AT77" s="1240"/>
      <c r="AU77" s="1116">
        <v>1</v>
      </c>
      <c r="AV77" s="1239"/>
      <c r="AW77" s="1239"/>
      <c r="AX77" s="1240"/>
      <c r="AY77" s="1116"/>
      <c r="AZ77" s="1239"/>
      <c r="BA77" s="1239"/>
      <c r="BB77" s="1240"/>
      <c r="BC77" s="1116"/>
      <c r="BD77" s="1239"/>
      <c r="BE77" s="1239"/>
      <c r="BF77" s="1240"/>
      <c r="BG77" s="914"/>
      <c r="BH77" s="177"/>
      <c r="BI77" s="177"/>
      <c r="BJ77" s="177"/>
    </row>
    <row r="78" spans="3:62" s="179" customFormat="1" ht="25.5" customHeight="1">
      <c r="C78" s="180"/>
      <c r="D78" s="983"/>
      <c r="E78" s="981"/>
      <c r="F78" s="981"/>
      <c r="G78" s="979"/>
      <c r="H78" s="515"/>
      <c r="I78" s="984"/>
      <c r="J78" s="984"/>
      <c r="K78" s="984"/>
      <c r="L78" s="984"/>
      <c r="M78" s="984"/>
      <c r="N78" s="984"/>
      <c r="O78" s="984"/>
      <c r="P78" s="984"/>
      <c r="Q78" s="984"/>
      <c r="R78" s="984"/>
      <c r="S78" s="984"/>
      <c r="T78" s="984"/>
      <c r="U78" s="997"/>
      <c r="V78" s="997"/>
      <c r="W78" s="997"/>
      <c r="X78" s="997"/>
      <c r="Y78" s="997"/>
      <c r="Z78" s="997"/>
      <c r="AA78" s="997"/>
      <c r="AB78" s="997"/>
      <c r="AC78" s="997"/>
      <c r="AD78" s="997"/>
      <c r="AE78" s="997"/>
      <c r="AF78" s="997"/>
      <c r="AG78" s="997"/>
      <c r="AH78" s="997"/>
      <c r="AI78" s="997"/>
      <c r="AJ78" s="997"/>
      <c r="AK78" s="997"/>
      <c r="AL78" s="997"/>
      <c r="AM78" s="997"/>
      <c r="AN78" s="997"/>
      <c r="AO78" s="997"/>
      <c r="AP78" s="997"/>
      <c r="AQ78" s="985"/>
      <c r="AR78" s="985"/>
      <c r="AS78" s="985"/>
      <c r="AT78" s="985"/>
      <c r="AU78" s="985"/>
      <c r="AV78" s="985"/>
      <c r="AW78" s="985"/>
      <c r="AX78" s="985"/>
      <c r="AY78" s="985"/>
      <c r="AZ78" s="985"/>
      <c r="BA78" s="985"/>
      <c r="BB78" s="985"/>
      <c r="BC78" s="985"/>
      <c r="BD78" s="985"/>
      <c r="BE78" s="985"/>
      <c r="BF78" s="985"/>
      <c r="BG78" s="982"/>
      <c r="BH78" s="177"/>
      <c r="BI78" s="177"/>
      <c r="BJ78" s="177"/>
    </row>
    <row r="79" spans="3:62" s="179" customFormat="1" ht="25.5" customHeight="1">
      <c r="C79" s="180"/>
      <c r="D79" s="979"/>
      <c r="E79" s="981"/>
      <c r="F79" s="981"/>
      <c r="G79" s="979"/>
      <c r="H79" s="515"/>
      <c r="I79" s="986"/>
      <c r="J79" s="986"/>
      <c r="K79" s="986"/>
      <c r="L79" s="986"/>
      <c r="M79" s="986"/>
      <c r="N79" s="986"/>
      <c r="O79" s="986"/>
      <c r="P79" s="986"/>
      <c r="Q79" s="986"/>
      <c r="R79" s="986"/>
      <c r="S79" s="986"/>
      <c r="T79" s="986"/>
      <c r="U79" s="985"/>
      <c r="V79" s="985"/>
      <c r="W79" s="987"/>
      <c r="X79" s="987"/>
      <c r="Y79" s="985"/>
      <c r="Z79" s="985"/>
      <c r="AA79" s="985"/>
      <c r="AB79" s="985"/>
      <c r="AC79" s="985"/>
      <c r="AD79" s="985"/>
      <c r="AE79" s="985"/>
      <c r="AF79" s="985"/>
      <c r="AG79" s="985"/>
      <c r="AH79" s="985"/>
      <c r="AI79" s="985"/>
      <c r="AJ79" s="985"/>
      <c r="AK79" s="985"/>
      <c r="AL79" s="985"/>
      <c r="AM79" s="985"/>
      <c r="AN79" s="985"/>
      <c r="AO79" s="985"/>
      <c r="AP79" s="985"/>
      <c r="AQ79" s="988"/>
      <c r="AR79" s="988"/>
      <c r="AS79" s="988"/>
      <c r="AT79" s="988"/>
      <c r="AU79" s="988"/>
      <c r="AV79" s="988"/>
      <c r="AW79" s="988"/>
      <c r="AX79" s="988"/>
      <c r="AY79" s="988"/>
      <c r="AZ79" s="988"/>
      <c r="BA79" s="988"/>
      <c r="BB79" s="988"/>
      <c r="BC79" s="988"/>
      <c r="BD79" s="988"/>
      <c r="BE79" s="988"/>
      <c r="BF79" s="988"/>
      <c r="BG79" s="982"/>
      <c r="BH79" s="177"/>
      <c r="BI79" s="177"/>
      <c r="BJ79" s="177"/>
    </row>
    <row r="80" spans="4:58" s="142" customFormat="1" ht="25.5" customHeight="1">
      <c r="D80" s="181"/>
      <c r="E80" s="182"/>
      <c r="F80" s="182"/>
      <c r="G80" s="183"/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S80" s="183"/>
      <c r="T80" s="183"/>
      <c r="U80" s="183"/>
      <c r="V80" s="183"/>
      <c r="W80" s="183"/>
      <c r="X80" s="183"/>
      <c r="Y80" s="183"/>
      <c r="Z80" s="183"/>
      <c r="AA80" s="183"/>
      <c r="AB80" s="183"/>
      <c r="AC80" s="183"/>
      <c r="AD80" s="183"/>
      <c r="AE80" s="183"/>
      <c r="AF80" s="183"/>
      <c r="AG80" s="183"/>
      <c r="AH80" s="183"/>
      <c r="AI80" s="183"/>
      <c r="AJ80" s="183"/>
      <c r="AK80" s="183"/>
      <c r="AL80" s="183"/>
      <c r="AM80" s="183"/>
      <c r="AN80" s="183"/>
      <c r="AO80" s="183"/>
      <c r="AP80" s="183"/>
      <c r="AQ80" s="184"/>
      <c r="AR80" s="184"/>
      <c r="AS80" s="184"/>
      <c r="AT80" s="184"/>
      <c r="AU80" s="184"/>
      <c r="AV80" s="184"/>
      <c r="AW80" s="184"/>
      <c r="AX80" s="184"/>
      <c r="AY80" s="184"/>
      <c r="AZ80" s="184"/>
      <c r="BA80" s="184"/>
      <c r="BB80" s="184"/>
      <c r="BC80" s="184"/>
      <c r="BD80" s="184"/>
      <c r="BE80" s="184"/>
      <c r="BF80" s="185"/>
    </row>
    <row r="81" spans="4:61" s="179" customFormat="1" ht="40.5" customHeight="1">
      <c r="D81" s="181"/>
      <c r="E81" s="182"/>
      <c r="F81" s="187"/>
      <c r="G81" s="188" t="s">
        <v>402</v>
      </c>
      <c r="H81" s="189"/>
      <c r="I81" s="189"/>
      <c r="J81" s="189"/>
      <c r="K81" s="189"/>
      <c r="L81" s="189"/>
      <c r="M81" s="189"/>
      <c r="N81" s="189"/>
      <c r="O81" s="189"/>
      <c r="P81" s="190"/>
      <c r="Q81" s="190"/>
      <c r="R81" s="190"/>
      <c r="S81" s="191"/>
      <c r="T81" s="192"/>
      <c r="U81" s="192"/>
      <c r="V81" s="193"/>
      <c r="W81" s="1109" t="s">
        <v>400</v>
      </c>
      <c r="X81" s="193"/>
      <c r="Y81" s="192"/>
      <c r="Z81" s="194"/>
      <c r="AA81" s="193"/>
      <c r="AB81" s="194"/>
      <c r="AC81" s="195"/>
      <c r="AD81" s="183"/>
      <c r="AE81" s="183"/>
      <c r="AF81" s="183"/>
      <c r="AG81" s="183"/>
      <c r="AH81" s="183"/>
      <c r="AI81" s="183"/>
      <c r="AJ81" s="183"/>
      <c r="AK81" s="183"/>
      <c r="AL81" s="183"/>
      <c r="AM81" s="183"/>
      <c r="AN81" s="183"/>
      <c r="AO81" s="183"/>
      <c r="AP81" s="183"/>
      <c r="AQ81" s="184"/>
      <c r="AR81" s="184"/>
      <c r="AS81" s="184"/>
      <c r="AT81" s="184"/>
      <c r="AU81" s="184"/>
      <c r="AV81" s="184"/>
      <c r="AW81" s="184"/>
      <c r="AX81" s="184"/>
      <c r="AY81" s="184"/>
      <c r="AZ81" s="184"/>
      <c r="BA81" s="184"/>
      <c r="BB81" s="184"/>
      <c r="BC81" s="184"/>
      <c r="BD81" s="184"/>
      <c r="BE81" s="184"/>
      <c r="BF81" s="185"/>
      <c r="BG81" s="186"/>
      <c r="BH81" s="186"/>
      <c r="BI81" s="186"/>
    </row>
    <row r="82" spans="4:61" s="179" customFormat="1" ht="30.75" customHeight="1">
      <c r="D82" s="181"/>
      <c r="E82" s="182"/>
      <c r="F82" s="182"/>
      <c r="G82" s="196"/>
      <c r="H82" s="197"/>
      <c r="I82" s="198"/>
      <c r="J82" s="199"/>
      <c r="K82" s="199"/>
      <c r="L82" s="198"/>
      <c r="M82" s="200"/>
      <c r="N82" s="200"/>
      <c r="O82" s="200"/>
      <c r="P82" s="201"/>
      <c r="Q82" s="1377" t="s">
        <v>404</v>
      </c>
      <c r="R82" s="1378"/>
      <c r="S82" s="1378"/>
      <c r="T82" s="1378"/>
      <c r="U82" s="1378"/>
      <c r="V82" s="202"/>
      <c r="W82" s="202"/>
      <c r="X82" s="200"/>
      <c r="Y82" s="200"/>
      <c r="Z82" s="203"/>
      <c r="AA82" s="204"/>
      <c r="AB82" s="200"/>
      <c r="AC82" s="205"/>
      <c r="AD82" s="183"/>
      <c r="AE82" s="183"/>
      <c r="AF82" s="183"/>
      <c r="AG82" s="183"/>
      <c r="AH82" s="183"/>
      <c r="AI82" s="183"/>
      <c r="AJ82" s="183"/>
      <c r="AK82" s="183"/>
      <c r="AL82" s="183"/>
      <c r="AM82" s="183"/>
      <c r="AN82" s="183"/>
      <c r="AO82" s="183"/>
      <c r="AP82" s="183"/>
      <c r="AQ82" s="184"/>
      <c r="AR82" s="184"/>
      <c r="AS82" s="184"/>
      <c r="AT82" s="184"/>
      <c r="AU82" s="184"/>
      <c r="AV82" s="184"/>
      <c r="AW82" s="184"/>
      <c r="AX82" s="184"/>
      <c r="AY82" s="184"/>
      <c r="AZ82" s="184"/>
      <c r="BA82" s="184"/>
      <c r="BB82" s="184"/>
      <c r="BC82" s="184"/>
      <c r="BD82" s="184"/>
      <c r="BE82" s="184"/>
      <c r="BF82" s="185"/>
      <c r="BG82" s="186"/>
      <c r="BH82" s="186"/>
      <c r="BI82" s="186"/>
    </row>
    <row r="83" spans="4:61" s="179" customFormat="1" ht="15.75" customHeight="1">
      <c r="D83" s="181"/>
      <c r="E83" s="182"/>
      <c r="F83" s="182"/>
      <c r="G83" s="183"/>
      <c r="H83" s="183"/>
      <c r="I83" s="183"/>
      <c r="J83" s="183"/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83"/>
      <c r="V83" s="183"/>
      <c r="W83" s="183"/>
      <c r="X83" s="183"/>
      <c r="Y83" s="183"/>
      <c r="Z83" s="183"/>
      <c r="AA83" s="183"/>
      <c r="AB83" s="183"/>
      <c r="AC83" s="183"/>
      <c r="AD83" s="183"/>
      <c r="AE83" s="183"/>
      <c r="AF83" s="183"/>
      <c r="AG83" s="183"/>
      <c r="AH83" s="183"/>
      <c r="AI83" s="183"/>
      <c r="AJ83" s="183"/>
      <c r="AK83" s="183"/>
      <c r="AL83" s="183"/>
      <c r="AM83" s="183"/>
      <c r="AN83" s="183"/>
      <c r="AO83" s="183"/>
      <c r="AP83" s="183"/>
      <c r="AQ83" s="184"/>
      <c r="AR83" s="184"/>
      <c r="AS83" s="184"/>
      <c r="AT83" s="184"/>
      <c r="AU83" s="184"/>
      <c r="AV83" s="184"/>
      <c r="AW83" s="184"/>
      <c r="AX83" s="184"/>
      <c r="AY83" s="184"/>
      <c r="AZ83" s="184"/>
      <c r="BA83" s="184"/>
      <c r="BB83" s="184"/>
      <c r="BC83" s="184"/>
      <c r="BD83" s="184"/>
      <c r="BE83" s="184"/>
      <c r="BF83" s="185"/>
      <c r="BG83" s="186"/>
      <c r="BH83" s="186"/>
      <c r="BI83" s="186"/>
    </row>
    <row r="84" spans="4:58" s="179" customFormat="1" ht="31.5" customHeight="1">
      <c r="D84" s="206"/>
      <c r="E84" s="187"/>
      <c r="F84" s="187"/>
      <c r="G84" s="189" t="s">
        <v>403</v>
      </c>
      <c r="H84" s="189"/>
      <c r="I84" s="189"/>
      <c r="J84" s="189"/>
      <c r="K84" s="189"/>
      <c r="L84" s="189"/>
      <c r="M84" s="189"/>
      <c r="N84" s="189"/>
      <c r="O84" s="189"/>
      <c r="P84" s="190"/>
      <c r="Q84" s="190"/>
      <c r="R84" s="190"/>
      <c r="S84" s="191"/>
      <c r="T84" s="192"/>
      <c r="U84" s="192"/>
      <c r="V84" s="193"/>
      <c r="W84" s="1024" t="s">
        <v>399</v>
      </c>
      <c r="X84" s="193"/>
      <c r="Y84" s="192"/>
      <c r="Z84" s="194"/>
      <c r="AA84" s="193"/>
      <c r="AB84" s="194"/>
      <c r="AC84" s="195"/>
      <c r="AD84" s="207"/>
      <c r="AE84" s="208"/>
      <c r="AF84" s="837" t="s">
        <v>398</v>
      </c>
      <c r="AG84" s="837"/>
      <c r="AH84" s="837"/>
      <c r="AI84" s="837"/>
      <c r="AJ84" s="837"/>
      <c r="AK84" s="837"/>
      <c r="AL84" s="837"/>
      <c r="AM84" s="837"/>
      <c r="AN84" s="837"/>
      <c r="AO84" s="837"/>
      <c r="AQ84" s="837"/>
      <c r="AR84" s="209"/>
      <c r="AS84" s="209"/>
      <c r="AT84" s="209"/>
      <c r="AU84" s="209"/>
      <c r="AV84" s="210"/>
      <c r="AW84" s="211"/>
      <c r="AX84" s="212"/>
      <c r="AY84" s="212"/>
      <c r="AZ84" s="1002" t="s">
        <v>401</v>
      </c>
      <c r="BA84" s="1003"/>
      <c r="BB84" s="1004"/>
      <c r="BC84" s="186"/>
      <c r="BD84" s="186"/>
      <c r="BE84" s="186"/>
      <c r="BF84" s="1005"/>
    </row>
    <row r="85" spans="4:59" s="142" customFormat="1" ht="30" customHeight="1">
      <c r="D85" s="181"/>
      <c r="E85" s="182"/>
      <c r="F85" s="182"/>
      <c r="G85" s="196"/>
      <c r="H85" s="197"/>
      <c r="I85" s="198"/>
      <c r="J85" s="199"/>
      <c r="K85" s="199"/>
      <c r="L85" s="198"/>
      <c r="M85" s="200"/>
      <c r="N85" s="200"/>
      <c r="O85" s="200"/>
      <c r="P85" s="201"/>
      <c r="Q85" s="1377" t="s">
        <v>404</v>
      </c>
      <c r="R85" s="1378"/>
      <c r="S85" s="1378"/>
      <c r="T85" s="1378"/>
      <c r="U85" s="1378"/>
      <c r="V85" s="202"/>
      <c r="W85" s="202"/>
      <c r="X85" s="200"/>
      <c r="Y85" s="200"/>
      <c r="Z85" s="203"/>
      <c r="AA85" s="204"/>
      <c r="AB85" s="200"/>
      <c r="AC85" s="205"/>
      <c r="AD85" s="205"/>
      <c r="AE85" s="205"/>
      <c r="AF85" s="205"/>
      <c r="AG85" s="205"/>
      <c r="AH85" s="201"/>
      <c r="AI85" s="201"/>
      <c r="AJ85" s="201"/>
      <c r="AK85" s="201"/>
      <c r="AL85" s="201"/>
      <c r="AM85" s="201"/>
      <c r="AN85" s="201"/>
      <c r="AO85" s="214"/>
      <c r="AP85" s="214"/>
      <c r="AQ85" s="214"/>
      <c r="AR85" s="214"/>
      <c r="AS85" s="214"/>
      <c r="AT85" s="838" t="s">
        <v>404</v>
      </c>
      <c r="AU85" s="838"/>
      <c r="AV85" s="838"/>
      <c r="AW85" s="215"/>
      <c r="AX85" s="216"/>
      <c r="AY85" s="217"/>
      <c r="AZ85" s="218"/>
      <c r="BA85" s="216"/>
      <c r="BB85" s="216"/>
      <c r="BC85" s="215"/>
      <c r="BD85" s="219"/>
      <c r="BE85" s="213"/>
      <c r="BF85" s="213"/>
      <c r="BG85" s="213"/>
    </row>
    <row r="86" spans="4:61" s="179" customFormat="1" ht="18" customHeight="1">
      <c r="D86" s="181"/>
      <c r="E86" s="182"/>
      <c r="F86" s="182"/>
      <c r="G86" s="221"/>
      <c r="H86" s="221"/>
      <c r="I86" s="221"/>
      <c r="J86" s="221"/>
      <c r="K86" s="221"/>
      <c r="L86" s="222"/>
      <c r="M86" s="222"/>
      <c r="N86" s="222"/>
      <c r="O86" s="222"/>
      <c r="P86" s="223"/>
      <c r="Q86" s="224"/>
      <c r="R86" s="224"/>
      <c r="S86" s="224"/>
      <c r="T86" s="225"/>
      <c r="U86" s="225"/>
      <c r="V86" s="226"/>
      <c r="W86" s="227"/>
      <c r="X86" s="839"/>
      <c r="Y86" s="839"/>
      <c r="Z86" s="839"/>
      <c r="AA86" s="839"/>
      <c r="AB86" s="839"/>
      <c r="AC86" s="228"/>
      <c r="AD86" s="223"/>
      <c r="AE86" s="228"/>
      <c r="AF86" s="228"/>
      <c r="AG86" s="228"/>
      <c r="AH86" s="228"/>
      <c r="AI86" s="228"/>
      <c r="AJ86" s="228"/>
      <c r="AK86" s="229"/>
      <c r="AL86" s="840"/>
      <c r="AM86" s="840"/>
      <c r="AN86" s="840"/>
      <c r="AO86" s="840"/>
      <c r="AP86" s="840"/>
      <c r="AQ86" s="840"/>
      <c r="AR86" s="840"/>
      <c r="AS86" s="840"/>
      <c r="AT86" s="840"/>
      <c r="AU86" s="840"/>
      <c r="AV86" s="230"/>
      <c r="AW86" s="230"/>
      <c r="AX86" s="230"/>
      <c r="AY86" s="230"/>
      <c r="AZ86" s="230"/>
      <c r="BA86" s="182"/>
      <c r="BB86" s="231"/>
      <c r="BC86" s="232"/>
      <c r="BD86" s="231"/>
      <c r="BE86" s="232"/>
      <c r="BF86" s="233"/>
      <c r="BG86" s="220"/>
      <c r="BH86" s="220"/>
      <c r="BI86" s="220"/>
    </row>
    <row r="87" spans="4:62" s="179" customFormat="1" ht="30.75" customHeight="1">
      <c r="D87" s="833" t="s">
        <v>405</v>
      </c>
      <c r="E87" s="833"/>
      <c r="F87" s="833"/>
      <c r="G87" s="833"/>
      <c r="H87" s="833"/>
      <c r="I87" s="833"/>
      <c r="J87" s="833"/>
      <c r="K87" s="833"/>
      <c r="L87" s="833"/>
      <c r="M87" s="833"/>
      <c r="N87" s="833"/>
      <c r="O87" s="833"/>
      <c r="P87" s="833"/>
      <c r="Q87" s="833"/>
      <c r="R87" s="833"/>
      <c r="S87" s="833"/>
      <c r="T87" s="833"/>
      <c r="U87" s="833"/>
      <c r="V87" s="833"/>
      <c r="W87" s="833"/>
      <c r="X87" s="833"/>
      <c r="Y87" s="833"/>
      <c r="Z87" s="833"/>
      <c r="AA87" s="833"/>
      <c r="AB87" s="833"/>
      <c r="AC87" s="833"/>
      <c r="AD87" s="833"/>
      <c r="AE87" s="237"/>
      <c r="AF87" s="237"/>
      <c r="AG87" s="237"/>
      <c r="AH87" s="237"/>
      <c r="AI87" s="237"/>
      <c r="AJ87" s="237"/>
      <c r="AK87" s="238"/>
      <c r="AL87" s="238"/>
      <c r="AM87" s="238"/>
      <c r="AN87" s="238"/>
      <c r="AO87" s="238"/>
      <c r="AP87" s="238"/>
      <c r="AQ87" s="239"/>
      <c r="AR87" s="239"/>
      <c r="AS87" s="239"/>
      <c r="AT87" s="239"/>
      <c r="AU87" s="239"/>
      <c r="AV87" s="239"/>
      <c r="AW87" s="239"/>
      <c r="AX87" s="239"/>
      <c r="AY87" s="841"/>
      <c r="AZ87" s="841"/>
      <c r="BA87" s="841"/>
      <c r="BB87" s="240"/>
      <c r="BC87" s="240"/>
      <c r="BD87" s="241"/>
      <c r="BE87" s="241"/>
      <c r="BF87" s="240"/>
      <c r="BG87" s="234"/>
      <c r="BH87" s="235"/>
      <c r="BI87" s="235"/>
      <c r="BJ87" s="236"/>
    </row>
    <row r="88" spans="3:62" s="150" customFormat="1" ht="21" customHeight="1">
      <c r="C88" s="150" t="s">
        <v>253</v>
      </c>
      <c r="D88" s="1221" t="s">
        <v>406</v>
      </c>
      <c r="E88" s="1222"/>
      <c r="F88" s="1222"/>
      <c r="G88" s="1222"/>
      <c r="H88" s="1222"/>
      <c r="I88" s="1222"/>
      <c r="J88" s="1222"/>
      <c r="K88" s="1222"/>
      <c r="L88" s="1222"/>
      <c r="M88" s="1222"/>
      <c r="N88" s="1222"/>
      <c r="O88" s="1222"/>
      <c r="P88" s="1222"/>
      <c r="Q88" s="1222"/>
      <c r="R88" s="1222"/>
      <c r="S88" s="1222"/>
      <c r="T88" s="1222"/>
      <c r="U88" s="1222"/>
      <c r="V88" s="1222"/>
      <c r="W88" s="1222"/>
      <c r="X88" s="1222"/>
      <c r="Y88" s="1222"/>
      <c r="Z88" s="1222"/>
      <c r="AA88" s="1222"/>
      <c r="AB88" s="228"/>
      <c r="AC88" s="228"/>
      <c r="AD88" s="228"/>
      <c r="AE88" s="228"/>
      <c r="AF88" s="228"/>
      <c r="AG88" s="228"/>
      <c r="AH88" s="228"/>
      <c r="AI88" s="228"/>
      <c r="AJ88" s="228"/>
      <c r="AK88" s="229"/>
      <c r="AL88" s="245"/>
      <c r="AM88" s="245"/>
      <c r="AN88" s="245"/>
      <c r="AO88" s="245"/>
      <c r="AP88" s="246"/>
      <c r="AQ88" s="182"/>
      <c r="AR88" s="231"/>
      <c r="AS88" s="231"/>
      <c r="AT88" s="231"/>
      <c r="AU88" s="230"/>
      <c r="AV88" s="230"/>
      <c r="AW88" s="230"/>
      <c r="AX88" s="230"/>
      <c r="AY88" s="230"/>
      <c r="AZ88" s="230"/>
      <c r="BA88" s="231"/>
      <c r="BB88" s="231"/>
      <c r="BC88" s="231"/>
      <c r="BD88" s="231"/>
      <c r="BE88" s="231"/>
      <c r="BF88" s="231"/>
      <c r="BG88" s="242"/>
      <c r="BH88" s="242"/>
      <c r="BI88" s="242"/>
      <c r="BJ88" s="242"/>
    </row>
    <row r="89" spans="4:62" s="179" customFormat="1" ht="28.5" customHeight="1">
      <c r="D89" s="247"/>
      <c r="E89" s="182"/>
      <c r="F89" s="182"/>
      <c r="G89" s="221"/>
      <c r="H89" s="221"/>
      <c r="I89" s="221"/>
      <c r="J89" s="221"/>
      <c r="K89" s="221"/>
      <c r="L89" s="222"/>
      <c r="M89" s="222"/>
      <c r="N89" s="222"/>
      <c r="O89" s="222"/>
      <c r="P89" s="223"/>
      <c r="Q89" s="224"/>
      <c r="R89" s="224"/>
      <c r="S89" s="224"/>
      <c r="T89" s="225"/>
      <c r="U89" s="225"/>
      <c r="V89" s="226"/>
      <c r="W89" s="227"/>
      <c r="X89" s="839"/>
      <c r="Y89" s="839"/>
      <c r="Z89" s="839"/>
      <c r="AA89" s="839"/>
      <c r="AB89" s="839"/>
      <c r="AC89" s="228"/>
      <c r="AD89" s="223"/>
      <c r="AE89" s="228"/>
      <c r="AF89" s="228"/>
      <c r="AG89" s="228"/>
      <c r="AH89" s="228"/>
      <c r="AI89" s="228"/>
      <c r="AJ89" s="228"/>
      <c r="AK89" s="229"/>
      <c r="AL89" s="248"/>
      <c r="AM89" s="248"/>
      <c r="AN89" s="248"/>
      <c r="AO89" s="248"/>
      <c r="AP89" s="248"/>
      <c r="AQ89" s="247"/>
      <c r="AR89" s="247"/>
      <c r="AS89" s="247"/>
      <c r="AT89" s="247"/>
      <c r="AU89" s="230"/>
      <c r="AV89" s="230"/>
      <c r="AW89" s="230"/>
      <c r="AX89" s="182"/>
      <c r="AY89" s="232"/>
      <c r="AZ89" s="232"/>
      <c r="BA89" s="231"/>
      <c r="BB89" s="231"/>
      <c r="BC89" s="233"/>
      <c r="BD89" s="232"/>
      <c r="BE89" s="231"/>
      <c r="BF89" s="233"/>
      <c r="BG89" s="243"/>
      <c r="BH89" s="243"/>
      <c r="BI89" s="243"/>
      <c r="BJ89" s="244"/>
    </row>
  </sheetData>
  <sheetProtection/>
  <mergeCells count="447">
    <mergeCell ref="Y49:Z49"/>
    <mergeCell ref="BC28:BD29"/>
    <mergeCell ref="Q82:U82"/>
    <mergeCell ref="AU64:AX64"/>
    <mergeCell ref="P26:Q27"/>
    <mergeCell ref="R26:S27"/>
    <mergeCell ref="AU63:AX63"/>
    <mergeCell ref="AG73:AH73"/>
    <mergeCell ref="AG66:AH66"/>
    <mergeCell ref="AT28:BB29"/>
    <mergeCell ref="AQ64:AT64"/>
    <mergeCell ref="AI64:AJ64"/>
    <mergeCell ref="AM64:AN64"/>
    <mergeCell ref="AK64:AL64"/>
    <mergeCell ref="AG26:AH26"/>
    <mergeCell ref="AG27:AH27"/>
    <mergeCell ref="AG48:AH48"/>
    <mergeCell ref="AK49:AL49"/>
    <mergeCell ref="AQ35:BF35"/>
    <mergeCell ref="M26:O27"/>
    <mergeCell ref="K29:L29"/>
    <mergeCell ref="M29:O29"/>
    <mergeCell ref="AD28:AF29"/>
    <mergeCell ref="X26:AC27"/>
    <mergeCell ref="AT26:BB27"/>
    <mergeCell ref="U53:V53"/>
    <mergeCell ref="W53:X53"/>
    <mergeCell ref="D58:T58"/>
    <mergeCell ref="W62:X62"/>
    <mergeCell ref="D55:F55"/>
    <mergeCell ref="G55:T55"/>
    <mergeCell ref="D61:BE61"/>
    <mergeCell ref="Q85:U85"/>
    <mergeCell ref="U66:V66"/>
    <mergeCell ref="Y65:Z65"/>
    <mergeCell ref="AC73:AD73"/>
    <mergeCell ref="AA72:AB72"/>
    <mergeCell ref="AC65:AD65"/>
    <mergeCell ref="AC72:AD72"/>
    <mergeCell ref="D73:T73"/>
    <mergeCell ref="D72:T72"/>
    <mergeCell ref="G71:T71"/>
    <mergeCell ref="AU58:AX58"/>
    <mergeCell ref="AG59:AH59"/>
    <mergeCell ref="AY57:BB57"/>
    <mergeCell ref="AU59:AX59"/>
    <mergeCell ref="AK58:AL58"/>
    <mergeCell ref="AM58:AN58"/>
    <mergeCell ref="AO58:AP58"/>
    <mergeCell ref="AI57:AJ57"/>
    <mergeCell ref="U58:V58"/>
    <mergeCell ref="G57:T57"/>
    <mergeCell ref="AG56:AH56"/>
    <mergeCell ref="U59:V59"/>
    <mergeCell ref="Y57:Z57"/>
    <mergeCell ref="G67:T67"/>
    <mergeCell ref="AC66:AD66"/>
    <mergeCell ref="AA65:AB65"/>
    <mergeCell ref="W64:X64"/>
    <mergeCell ref="AE64:AF64"/>
    <mergeCell ref="AU47:AX47"/>
    <mergeCell ref="AO47:AP47"/>
    <mergeCell ref="AU48:AX48"/>
    <mergeCell ref="AO48:AP48"/>
    <mergeCell ref="AU53:AX53"/>
    <mergeCell ref="AC49:AD49"/>
    <mergeCell ref="AE47:AF47"/>
    <mergeCell ref="AA48:AB48"/>
    <mergeCell ref="AI55:AJ55"/>
    <mergeCell ref="AK48:AL48"/>
    <mergeCell ref="AM47:AN47"/>
    <mergeCell ref="AM53:AN53"/>
    <mergeCell ref="AM48:AN48"/>
    <mergeCell ref="AE48:AF48"/>
    <mergeCell ref="AC47:AD47"/>
    <mergeCell ref="AG55:AH55"/>
    <mergeCell ref="AK55:AL55"/>
    <mergeCell ref="BC72:BF72"/>
    <mergeCell ref="AU72:AX72"/>
    <mergeCell ref="BC55:BF55"/>
    <mergeCell ref="AQ72:AT72"/>
    <mergeCell ref="AY56:BB56"/>
    <mergeCell ref="AY55:BB55"/>
    <mergeCell ref="AU55:AX55"/>
    <mergeCell ref="AQ58:AT58"/>
    <mergeCell ref="AY66:BB66"/>
    <mergeCell ref="AY59:BB59"/>
    <mergeCell ref="AY73:BB73"/>
    <mergeCell ref="AY72:BB72"/>
    <mergeCell ref="AU73:AX73"/>
    <mergeCell ref="AU65:AX65"/>
    <mergeCell ref="AU62:AX62"/>
    <mergeCell ref="AY62:BB62"/>
    <mergeCell ref="AU66:AX66"/>
    <mergeCell ref="AO73:AP73"/>
    <mergeCell ref="AE73:AF73"/>
    <mergeCell ref="AG64:AH64"/>
    <mergeCell ref="AK73:AL73"/>
    <mergeCell ref="AO66:AP66"/>
    <mergeCell ref="AI66:AJ66"/>
    <mergeCell ref="AI73:AJ73"/>
    <mergeCell ref="AM73:AN73"/>
    <mergeCell ref="AM72:AN72"/>
    <mergeCell ref="AO64:AP64"/>
    <mergeCell ref="AI65:AJ65"/>
    <mergeCell ref="AC63:AD63"/>
    <mergeCell ref="AC64:AD64"/>
    <mergeCell ref="AE65:AF65"/>
    <mergeCell ref="AE63:AF63"/>
    <mergeCell ref="AG63:AH63"/>
    <mergeCell ref="AG65:AH65"/>
    <mergeCell ref="D66:F66"/>
    <mergeCell ref="G66:T66"/>
    <mergeCell ref="G64:T64"/>
    <mergeCell ref="W59:X59"/>
    <mergeCell ref="D59:T59"/>
    <mergeCell ref="U62:V62"/>
    <mergeCell ref="W66:X66"/>
    <mergeCell ref="G63:T63"/>
    <mergeCell ref="U65:V65"/>
    <mergeCell ref="W65:X65"/>
    <mergeCell ref="G69:T69"/>
    <mergeCell ref="G70:T70"/>
    <mergeCell ref="Y55:Z55"/>
    <mergeCell ref="U55:V55"/>
    <mergeCell ref="W57:X57"/>
    <mergeCell ref="U57:V57"/>
    <mergeCell ref="G56:T56"/>
    <mergeCell ref="Y58:Z58"/>
    <mergeCell ref="W58:X58"/>
    <mergeCell ref="W56:X56"/>
    <mergeCell ref="AE57:AF57"/>
    <mergeCell ref="AE58:AF58"/>
    <mergeCell ref="AE53:AF53"/>
    <mergeCell ref="AE56:AF56"/>
    <mergeCell ref="AC58:AD58"/>
    <mergeCell ref="G68:T68"/>
    <mergeCell ref="AE66:AF66"/>
    <mergeCell ref="G53:T53"/>
    <mergeCell ref="W55:X55"/>
    <mergeCell ref="G62:T62"/>
    <mergeCell ref="AC16:AQ16"/>
    <mergeCell ref="Y33:Z38"/>
    <mergeCell ref="AL26:AS27"/>
    <mergeCell ref="AL28:AS29"/>
    <mergeCell ref="AA33:AB38"/>
    <mergeCell ref="AC32:AD38"/>
    <mergeCell ref="AI35:AJ38"/>
    <mergeCell ref="AG28:AI29"/>
    <mergeCell ref="AA23:AJ23"/>
    <mergeCell ref="AN23:AV23"/>
    <mergeCell ref="AY44:BB44"/>
    <mergeCell ref="AM35:AN38"/>
    <mergeCell ref="AO33:AP38"/>
    <mergeCell ref="AU42:AX42"/>
    <mergeCell ref="AQ42:AT42"/>
    <mergeCell ref="AY42:BB42"/>
    <mergeCell ref="D41:BF41"/>
    <mergeCell ref="D32:F38"/>
    <mergeCell ref="U33:V38"/>
    <mergeCell ref="AK43:AL43"/>
    <mergeCell ref="AA42:AB42"/>
    <mergeCell ref="AD26:AE27"/>
    <mergeCell ref="G42:T42"/>
    <mergeCell ref="U42:V42"/>
    <mergeCell ref="G32:T38"/>
    <mergeCell ref="W42:X42"/>
    <mergeCell ref="AC42:AD42"/>
    <mergeCell ref="Y42:Z42"/>
    <mergeCell ref="X28:AC29"/>
    <mergeCell ref="K26:L27"/>
    <mergeCell ref="AM42:AN42"/>
    <mergeCell ref="AK42:AL42"/>
    <mergeCell ref="AE33:AF38"/>
    <mergeCell ref="AG34:AH38"/>
    <mergeCell ref="AK35:AL38"/>
    <mergeCell ref="AO42:AP42"/>
    <mergeCell ref="BC6:BJ6"/>
    <mergeCell ref="BC8:BJ8"/>
    <mergeCell ref="AV10:BB10"/>
    <mergeCell ref="AH6:AU6"/>
    <mergeCell ref="X8:AU8"/>
    <mergeCell ref="AF10:AU10"/>
    <mergeCell ref="N10:AE10"/>
    <mergeCell ref="AG47:AH47"/>
    <mergeCell ref="AQ43:AT43"/>
    <mergeCell ref="AU44:AX44"/>
    <mergeCell ref="AQ48:AT48"/>
    <mergeCell ref="AU45:AX45"/>
    <mergeCell ref="AU46:AX46"/>
    <mergeCell ref="AQ45:AT45"/>
    <mergeCell ref="AQ46:AT46"/>
    <mergeCell ref="AQ47:AT47"/>
    <mergeCell ref="AO44:AP44"/>
    <mergeCell ref="AK47:AL47"/>
    <mergeCell ref="AG53:AH53"/>
    <mergeCell ref="AI53:AJ53"/>
    <mergeCell ref="AK53:AL53"/>
    <mergeCell ref="AK52:AL52"/>
    <mergeCell ref="AI48:AJ48"/>
    <mergeCell ref="AI52:AJ52"/>
    <mergeCell ref="D50:BF50"/>
    <mergeCell ref="D53:F53"/>
    <mergeCell ref="AY49:BB49"/>
    <mergeCell ref="BC73:BF73"/>
    <mergeCell ref="AU49:AX49"/>
    <mergeCell ref="AO49:AP49"/>
    <mergeCell ref="AQ49:AT49"/>
    <mergeCell ref="BC66:BF66"/>
    <mergeCell ref="AO56:AP56"/>
    <mergeCell ref="AY53:BB53"/>
    <mergeCell ref="AY52:BB52"/>
    <mergeCell ref="AQ62:AT62"/>
    <mergeCell ref="AY65:BB65"/>
    <mergeCell ref="W72:X72"/>
    <mergeCell ref="AK72:AL72"/>
    <mergeCell ref="AG72:AH72"/>
    <mergeCell ref="AI72:AJ72"/>
    <mergeCell ref="AE72:AF72"/>
    <mergeCell ref="Y72:Z72"/>
    <mergeCell ref="BC65:BF65"/>
    <mergeCell ref="AI56:AJ56"/>
    <mergeCell ref="AE55:AF55"/>
    <mergeCell ref="AC56:AD56"/>
    <mergeCell ref="AC57:AD57"/>
    <mergeCell ref="AK57:AL57"/>
    <mergeCell ref="AG57:AH57"/>
    <mergeCell ref="AM55:AN55"/>
    <mergeCell ref="AM56:AN56"/>
    <mergeCell ref="AM57:AN57"/>
    <mergeCell ref="BC74:BF74"/>
    <mergeCell ref="AA52:AB52"/>
    <mergeCell ref="AM65:AN65"/>
    <mergeCell ref="AQ73:AT73"/>
    <mergeCell ref="AO57:AP57"/>
    <mergeCell ref="AO72:AP72"/>
    <mergeCell ref="AK66:AL66"/>
    <mergeCell ref="AM66:AN66"/>
    <mergeCell ref="AA55:AB55"/>
    <mergeCell ref="AC74:AD74"/>
    <mergeCell ref="BC77:BF77"/>
    <mergeCell ref="BC76:BF76"/>
    <mergeCell ref="BC75:BF75"/>
    <mergeCell ref="AU76:AX76"/>
    <mergeCell ref="AU77:AX77"/>
    <mergeCell ref="AY76:BB76"/>
    <mergeCell ref="AY77:BB77"/>
    <mergeCell ref="AU75:AX75"/>
    <mergeCell ref="AY75:BB75"/>
    <mergeCell ref="G48:T48"/>
    <mergeCell ref="AY74:BB74"/>
    <mergeCell ref="U75:AP75"/>
    <mergeCell ref="AE74:AF74"/>
    <mergeCell ref="AI74:AJ74"/>
    <mergeCell ref="AM74:AN74"/>
    <mergeCell ref="AK74:AL74"/>
    <mergeCell ref="AU74:AX74"/>
    <mergeCell ref="U72:V72"/>
    <mergeCell ref="G65:T65"/>
    <mergeCell ref="U74:V74"/>
    <mergeCell ref="Y74:Z74"/>
    <mergeCell ref="AA74:AB74"/>
    <mergeCell ref="U73:V73"/>
    <mergeCell ref="Y73:Z73"/>
    <mergeCell ref="AA73:AB73"/>
    <mergeCell ref="W73:X73"/>
    <mergeCell ref="W74:X74"/>
    <mergeCell ref="AA66:AB66"/>
    <mergeCell ref="AA53:AB53"/>
    <mergeCell ref="Y56:Z56"/>
    <mergeCell ref="Y66:Z66"/>
    <mergeCell ref="Y62:Z62"/>
    <mergeCell ref="AA56:AB56"/>
    <mergeCell ref="Y59:Z59"/>
    <mergeCell ref="AA58:AB58"/>
    <mergeCell ref="AA64:AB64"/>
    <mergeCell ref="AA59:AB59"/>
    <mergeCell ref="AG49:AH49"/>
    <mergeCell ref="AA49:AB49"/>
    <mergeCell ref="AE49:AF49"/>
    <mergeCell ref="U49:V49"/>
    <mergeCell ref="AA46:AB46"/>
    <mergeCell ref="W49:X49"/>
    <mergeCell ref="W48:X48"/>
    <mergeCell ref="AC48:AD48"/>
    <mergeCell ref="Y46:Z46"/>
    <mergeCell ref="AE46:AF46"/>
    <mergeCell ref="Y48:Z48"/>
    <mergeCell ref="U47:V47"/>
    <mergeCell ref="W47:X47"/>
    <mergeCell ref="U48:V48"/>
    <mergeCell ref="G44:T44"/>
    <mergeCell ref="G43:T43"/>
    <mergeCell ref="U43:V43"/>
    <mergeCell ref="U44:V44"/>
    <mergeCell ref="W44:X44"/>
    <mergeCell ref="W43:X43"/>
    <mergeCell ref="D88:AA88"/>
    <mergeCell ref="AQ74:AT74"/>
    <mergeCell ref="AQ75:AT75"/>
    <mergeCell ref="AQ76:AT76"/>
    <mergeCell ref="AO74:AP74"/>
    <mergeCell ref="D74:T74"/>
    <mergeCell ref="AG74:AH74"/>
    <mergeCell ref="U76:AP76"/>
    <mergeCell ref="U77:AP77"/>
    <mergeCell ref="AQ77:AT77"/>
    <mergeCell ref="D52:F52"/>
    <mergeCell ref="D49:T49"/>
    <mergeCell ref="G52:T52"/>
    <mergeCell ref="Q51:AP51"/>
    <mergeCell ref="U52:V52"/>
    <mergeCell ref="Y52:Z52"/>
    <mergeCell ref="W52:X52"/>
    <mergeCell ref="AM52:AN52"/>
    <mergeCell ref="AG52:AH52"/>
    <mergeCell ref="AI49:AJ49"/>
    <mergeCell ref="E26:F27"/>
    <mergeCell ref="G26:H27"/>
    <mergeCell ref="I26:J27"/>
    <mergeCell ref="G46:T46"/>
    <mergeCell ref="G45:T45"/>
    <mergeCell ref="G47:T47"/>
    <mergeCell ref="D40:BF40"/>
    <mergeCell ref="W33:X38"/>
    <mergeCell ref="D26:D27"/>
    <mergeCell ref="BC42:BF42"/>
    <mergeCell ref="AI47:AJ47"/>
    <mergeCell ref="U46:V46"/>
    <mergeCell ref="Y47:Z47"/>
    <mergeCell ref="AC45:AD45"/>
    <mergeCell ref="AA47:AB47"/>
    <mergeCell ref="W46:X46"/>
    <mergeCell ref="AC46:AD46"/>
    <mergeCell ref="W45:X45"/>
    <mergeCell ref="AA45:AB45"/>
    <mergeCell ref="U45:V45"/>
    <mergeCell ref="Y45:Z45"/>
    <mergeCell ref="AG43:AH43"/>
    <mergeCell ref="AC43:AD43"/>
    <mergeCell ref="Y44:Z44"/>
    <mergeCell ref="Y43:Z43"/>
    <mergeCell ref="AC44:AD44"/>
    <mergeCell ref="AO46:AP46"/>
    <mergeCell ref="AK46:AL46"/>
    <mergeCell ref="AA44:AB44"/>
    <mergeCell ref="AA43:AB43"/>
    <mergeCell ref="AE44:AF44"/>
    <mergeCell ref="AG46:AH46"/>
    <mergeCell ref="AI46:AJ46"/>
    <mergeCell ref="AO43:AP43"/>
    <mergeCell ref="AI42:AJ42"/>
    <mergeCell ref="AG42:AH42"/>
    <mergeCell ref="AE42:AF42"/>
    <mergeCell ref="AG44:AH44"/>
    <mergeCell ref="AE43:AF43"/>
    <mergeCell ref="AI45:AJ45"/>
    <mergeCell ref="AG45:AH45"/>
    <mergeCell ref="AI44:AJ44"/>
    <mergeCell ref="AE45:AF45"/>
    <mergeCell ref="AY48:BB48"/>
    <mergeCell ref="AK45:AL45"/>
    <mergeCell ref="AM45:AN45"/>
    <mergeCell ref="AM44:AN44"/>
    <mergeCell ref="AI43:AJ43"/>
    <mergeCell ref="AO45:AP45"/>
    <mergeCell ref="AM46:AN46"/>
    <mergeCell ref="AU43:AX43"/>
    <mergeCell ref="AK44:AL44"/>
    <mergeCell ref="Y53:Z53"/>
    <mergeCell ref="AU52:AX52"/>
    <mergeCell ref="AQ52:AT52"/>
    <mergeCell ref="AE52:AF52"/>
    <mergeCell ref="AO52:AP52"/>
    <mergeCell ref="AQ53:AT53"/>
    <mergeCell ref="AC53:AD53"/>
    <mergeCell ref="AC52:AD52"/>
    <mergeCell ref="AO53:AP53"/>
    <mergeCell ref="AK56:AL56"/>
    <mergeCell ref="BC43:BF43"/>
    <mergeCell ref="BC44:BF44"/>
    <mergeCell ref="BC45:BF45"/>
    <mergeCell ref="BC46:BF46"/>
    <mergeCell ref="BC48:BF48"/>
    <mergeCell ref="BC47:BF47"/>
    <mergeCell ref="AY45:BB45"/>
    <mergeCell ref="AQ44:AT44"/>
    <mergeCell ref="AM43:AN43"/>
    <mergeCell ref="U56:V56"/>
    <mergeCell ref="AY46:BB46"/>
    <mergeCell ref="AY47:BB47"/>
    <mergeCell ref="AY43:BB43"/>
    <mergeCell ref="U64:V64"/>
    <mergeCell ref="AA63:AB63"/>
    <mergeCell ref="Y64:Z64"/>
    <mergeCell ref="Y63:Z63"/>
    <mergeCell ref="W63:X63"/>
    <mergeCell ref="AQ57:AT57"/>
    <mergeCell ref="BC58:BF58"/>
    <mergeCell ref="U63:V63"/>
    <mergeCell ref="AO55:AP55"/>
    <mergeCell ref="AU56:AX56"/>
    <mergeCell ref="AQ56:AT56"/>
    <mergeCell ref="AQ55:AT55"/>
    <mergeCell ref="AK62:AL62"/>
    <mergeCell ref="AC59:AD59"/>
    <mergeCell ref="AC55:AD55"/>
    <mergeCell ref="AE59:AF59"/>
    <mergeCell ref="AO65:AP65"/>
    <mergeCell ref="BC57:BF57"/>
    <mergeCell ref="AU57:AX57"/>
    <mergeCell ref="BC52:BF52"/>
    <mergeCell ref="BC53:BF53"/>
    <mergeCell ref="BC56:BF56"/>
    <mergeCell ref="BC64:BF64"/>
    <mergeCell ref="AY64:BB64"/>
    <mergeCell ref="AY63:BB63"/>
    <mergeCell ref="BC62:BF62"/>
    <mergeCell ref="AQ65:AT65"/>
    <mergeCell ref="AQ59:AT59"/>
    <mergeCell ref="AA62:AB62"/>
    <mergeCell ref="AI62:AJ62"/>
    <mergeCell ref="AC62:AD62"/>
    <mergeCell ref="AY58:BB58"/>
    <mergeCell ref="AK59:AL59"/>
    <mergeCell ref="AK65:AL65"/>
    <mergeCell ref="AK63:AL63"/>
    <mergeCell ref="AM62:AN62"/>
    <mergeCell ref="BC63:BF63"/>
    <mergeCell ref="BC59:BF59"/>
    <mergeCell ref="AQ63:AT63"/>
    <mergeCell ref="AI59:AJ59"/>
    <mergeCell ref="AO63:AP63"/>
    <mergeCell ref="AM63:AN63"/>
    <mergeCell ref="AO62:AP62"/>
    <mergeCell ref="AO59:AP59"/>
    <mergeCell ref="AI63:AJ63"/>
    <mergeCell ref="D42:F42"/>
    <mergeCell ref="D46:F46"/>
    <mergeCell ref="D45:F45"/>
    <mergeCell ref="AQ66:AT66"/>
    <mergeCell ref="AG62:AH62"/>
    <mergeCell ref="AA57:AB57"/>
    <mergeCell ref="AM59:AN59"/>
    <mergeCell ref="AG58:AH58"/>
    <mergeCell ref="AI58:AJ58"/>
    <mergeCell ref="AE62:AF62"/>
  </mergeCells>
  <printOptions/>
  <pageMargins left="0.7086614173228347" right="0.2" top="0.39" bottom="0.37" header="0.31496062992125984" footer="0.31496062992125984"/>
  <pageSetup fitToHeight="2" fitToWidth="1" horizontalDpi="300" verticalDpi="300" orientation="landscape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Vlad</cp:lastModifiedBy>
  <cp:lastPrinted>2021-06-10T12:49:51Z</cp:lastPrinted>
  <dcterms:created xsi:type="dcterms:W3CDTF">2018-02-23T08:06:08Z</dcterms:created>
  <dcterms:modified xsi:type="dcterms:W3CDTF">2021-08-22T15:03:12Z</dcterms:modified>
  <cp:category/>
  <cp:version/>
  <cp:contentType/>
  <cp:contentStatus/>
</cp:coreProperties>
</file>